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<sst xmlns="http://schemas.openxmlformats.org/spreadsheetml/2006/main" count="491" uniqueCount="151">
  <si>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</si>
  <si>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</si>
  <si>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</si>
  <si>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</si>
  <si>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</si>
  <si>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</si>
  <si>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</si>
  <si>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</si>
  <si>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</si>
  <si>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</si>
  <si>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</si>
  <si>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</si>
  <si>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</si>
  <si>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</si>
  <si>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</si>
  <si>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</si>
  <si>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</si>
  <si>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</si>
  <si>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</si>
  <si>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</si>
  <si>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</si>
  <si>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</si>
  <si>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</si>
  <si>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</si>
  <si>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</si>
  <si>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15-19 martie 2021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</si>
  <si>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</si>
  <si>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</si>
  <si>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</si>
  <si>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</si>
  <si>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</si>
  <si>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</si>
  <si>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</si>
  <si>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</si>
  <si>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</si>
  <si>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</si>
  <si>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</si>
  <si>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</si>
  <si>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</si>
  <si>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</si>
  <si>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</si>
  <si>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</si>
  <si>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</si>
  <si>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</si>
  <si>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</si>
  <si>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</si>
  <si>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</si>
  <si>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</si>
  <si>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</si>
  <si>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</si>
  <si>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</si>
  <si>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</si>
  <si>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</si>
  <si>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</si>
  <si>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</si>
  <si>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</si>
  <si>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</si>
  <si>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</si>
  <si>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</si>
  <si>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</si>
  <si>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</si>
  <si>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</si>
  <si>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</si>
  <si>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</si>
  <si>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</si>
  <si>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</si>
  <si>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</si>
  <si>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</si>
  <si>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</si>
  <si>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15.03.2021</t>
  </si>
  <si>
    <t>BIROU EXPERTIZE</t>
  </si>
  <si>
    <t>onorariu expert dosar 3313/94/2020</t>
  </si>
  <si>
    <t>onorariu expert dosar 3543/231/2020</t>
  </si>
  <si>
    <t>onorariu expert dosar 6041/315/2019</t>
  </si>
  <si>
    <t>onorariu expert dosar 664/243/2020</t>
  </si>
  <si>
    <t>16.03.2021</t>
  </si>
  <si>
    <t>onorariu expert dosar 5968/2/2015</t>
  </si>
  <si>
    <t>onorariu expert dosar 2364/176/2020</t>
  </si>
  <si>
    <t>PERSOANA FIZICA</t>
  </si>
  <si>
    <t>despagubire CEDO</t>
  </si>
  <si>
    <t>PERSOANA JURIDICA</t>
  </si>
  <si>
    <t>despagubire dosar 3461/117/CA/2019</t>
  </si>
  <si>
    <t>MF</t>
  </si>
  <si>
    <t>alimentare cont BT – plata CEDO</t>
  </si>
  <si>
    <t>16,03,2021</t>
  </si>
  <si>
    <t>romprest energy</t>
  </si>
  <si>
    <t>salubritate</t>
  </si>
  <si>
    <t>posta romana</t>
  </si>
  <si>
    <t>serv postale</t>
  </si>
  <si>
    <t>depozitarul central</t>
  </si>
  <si>
    <t xml:space="preserve">servicii </t>
  </si>
  <si>
    <t>digisign</t>
  </si>
  <si>
    <t>servicii reinnoire</t>
  </si>
  <si>
    <t>rosal grup</t>
  </si>
  <si>
    <t>servicii deratizare</t>
  </si>
  <si>
    <t>kit reinnoire</t>
  </si>
  <si>
    <t>compania nationala aeroporturi</t>
  </si>
  <si>
    <t>permise acces</t>
  </si>
  <si>
    <t>chirie pubele</t>
  </si>
  <si>
    <t>rapps</t>
  </si>
  <si>
    <t>chirie</t>
  </si>
  <si>
    <t xml:space="preserve">monitorul </t>
  </si>
  <si>
    <t>abonament</t>
  </si>
  <si>
    <t>mf</t>
  </si>
  <si>
    <t>comision gaze</t>
  </si>
  <si>
    <t>gg consulting</t>
  </si>
  <si>
    <t>17,03,2021</t>
  </si>
  <si>
    <t>omega trust</t>
  </si>
  <si>
    <t>serv audit extern</t>
  </si>
  <si>
    <t>asigurare romaneasca</t>
  </si>
  <si>
    <t>asigurare casco</t>
  </si>
  <si>
    <t>18,03,2021</t>
  </si>
  <si>
    <t>telekom romania</t>
  </si>
  <si>
    <t>serv telefonie fixa</t>
  </si>
  <si>
    <t>tva swift</t>
  </si>
  <si>
    <t>tva refinitiv</t>
  </si>
  <si>
    <t>alimentare refinitiv</t>
  </si>
  <si>
    <t>alimentare swift</t>
  </si>
  <si>
    <t>biamar impex</t>
  </si>
  <si>
    <t>serv curatenie</t>
  </si>
  <si>
    <t>histria international</t>
  </si>
  <si>
    <t>intretinere usi</t>
  </si>
  <si>
    <t>heliosoly</t>
  </si>
  <si>
    <t>serv legatorie</t>
  </si>
  <si>
    <t>clean prest</t>
  </si>
  <si>
    <t>serv mentenanta</t>
  </si>
  <si>
    <t>alte venituri</t>
  </si>
  <si>
    <t>materiale consumabile</t>
  </si>
  <si>
    <t>karimed</t>
  </si>
  <si>
    <t>dezinfec maini</t>
  </si>
  <si>
    <t>mediatrust</t>
  </si>
  <si>
    <t>19,03,2021</t>
  </si>
  <si>
    <t>consix constructii</t>
  </si>
  <si>
    <t>lucrari reparatii</t>
  </si>
  <si>
    <t>techtex</t>
  </si>
  <si>
    <t>materiale</t>
  </si>
  <si>
    <t xml:space="preserve">comision </t>
  </si>
  <si>
    <t>total</t>
  </si>
  <si>
    <t xml:space="preserve">cheltuieli judecata </t>
  </si>
  <si>
    <t>onorariu curator</t>
  </si>
  <si>
    <t>BUGETUL DE STAT</t>
  </si>
  <si>
    <t>cheltuieli judiciare</t>
  </si>
  <si>
    <t>cheltuieli fotocopiere</t>
  </si>
  <si>
    <t>cheltuieli judecata si executare</t>
  </si>
  <si>
    <t>MFP</t>
  </si>
  <si>
    <t>alim cont BT - plata cheltuieli judecata</t>
  </si>
  <si>
    <t>cheltuieli judecata CEDO</t>
  </si>
  <si>
    <t>cheltuieli pt serv de reprezentare juridica</t>
  </si>
  <si>
    <t>cheltuieli TVA pt serv de reprez. juridica</t>
  </si>
  <si>
    <t>cheltuieli executare</t>
  </si>
  <si>
    <t>alim cont BT -chelt pt serv de reprez jurid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</si>
</sst>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0" applyNumberFormat="1" applyFont="1" applyBorder="1" applyAlignment="1">
      <alignment/>
    </xf>
    <xf numFmtId="0" fontId="22" fillId="24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14" fontId="22" fillId="24" borderId="47" xfId="0" applyNumberFormat="1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left" vertical="center" wrapText="1"/>
    </xf>
    <xf numFmtId="0" fontId="22" fillId="24" borderId="47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47" xfId="0" applyFont="1" applyBorder="1" applyAlignment="1">
      <alignment horizontal="justify"/>
    </xf>
    <xf numFmtId="4" fontId="19" fillId="0" borderId="0" xfId="0" applyNumberFormat="1" applyFont="1" applyAlignment="1">
      <alignment/>
    </xf>
    <xf numFmtId="0" fontId="22" fillId="24" borderId="48" xfId="0" applyFont="1" applyFill="1" applyBorder="1" applyAlignment="1">
      <alignment horizontal="center" vertical="center" wrapText="1"/>
    </xf>
    <xf numFmtId="14" fontId="22" fillId="24" borderId="48" xfId="0" applyNumberFormat="1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justify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2" fillId="0" borderId="50" xfId="62" applyFont="1" applyFill="1" applyBorder="1" applyAlignment="1">
      <alignment horizontal="center"/>
      <protection/>
    </xf>
    <xf numFmtId="169" fontId="22" fillId="0" borderId="39" xfId="0" applyNumberFormat="1" applyFont="1" applyBorder="1" applyAlignment="1">
      <alignment/>
    </xf>
    <xf numFmtId="0" fontId="22" fillId="0" borderId="51" xfId="62" applyFont="1" applyFill="1" applyBorder="1" applyAlignment="1">
      <alignment horizontal="center"/>
      <protection/>
    </xf>
    <xf numFmtId="169" fontId="22" fillId="0" borderId="40" xfId="0" applyNumberFormat="1" applyFont="1" applyBorder="1" applyAlignment="1">
      <alignment/>
    </xf>
    <xf numFmtId="43" fontId="22" fillId="24" borderId="40" xfId="0" applyNumberFormat="1" applyFont="1" applyFill="1" applyBorder="1" applyAlignment="1">
      <alignment horizontal="right" vertical="center" wrapText="1"/>
    </xf>
    <xf numFmtId="43" fontId="22" fillId="24" borderId="52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3" xfId="59" applyFont="1" applyFill="1" applyBorder="1" applyAlignment="1">
      <alignment horizontal="center"/>
      <protection/>
    </xf>
    <xf numFmtId="167" fontId="24" fillId="0" borderId="54" xfId="59" applyNumberFormat="1" applyFont="1" applyFill="1" applyBorder="1" applyAlignment="1">
      <alignment horizontal="center"/>
      <protection/>
    </xf>
    <xf numFmtId="0" fontId="24" fillId="0" borderId="54" xfId="59" applyFont="1" applyFill="1" applyBorder="1" applyAlignment="1">
      <alignment horizontal="center"/>
      <protection/>
    </xf>
    <xf numFmtId="0" fontId="24" fillId="0" borderId="54" xfId="0" applyFont="1" applyBorder="1" applyAlignment="1">
      <alignment horizontal="justify"/>
    </xf>
    <xf numFmtId="169" fontId="22" fillId="0" borderId="55" xfId="0" applyNumberFormat="1" applyFont="1" applyBorder="1" applyAlignment="1">
      <alignment/>
    </xf>
    <xf numFmtId="0" fontId="22" fillId="0" borderId="56" xfId="59" applyFont="1" applyFill="1" applyBorder="1" applyAlignment="1">
      <alignment horizontal="center"/>
      <protection/>
    </xf>
    <xf numFmtId="167" fontId="22" fillId="0" borderId="48" xfId="59" applyNumberFormat="1" applyFont="1" applyFill="1" applyBorder="1" applyAlignment="1">
      <alignment horizontal="center"/>
      <protection/>
    </xf>
    <xf numFmtId="0" fontId="22" fillId="0" borderId="48" xfId="59" applyFont="1" applyFill="1" applyBorder="1" applyAlignment="1">
      <alignment horizontal="center"/>
      <protection/>
    </xf>
    <xf numFmtId="0" fontId="22" fillId="0" borderId="48" xfId="0" applyFont="1" applyBorder="1" applyAlignment="1">
      <alignment/>
    </xf>
    <xf numFmtId="4" fontId="0" fillId="0" borderId="52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zoomScalePageLayoutView="0" workbookViewId="0" topLeftCell="C1">
      <selection activeCell="L13" sqref="L13"/>
    </sheetView>
  </sheetViews>
  <sheetFormatPr defaultColWidth="9.140625" defaultRowHeight="12.75"/>
  <cols>
    <col min="1" max="2" width="0" style="0" hidden="1" customWidth="1"/>
    <col min="3" max="3" width="17.8515625" style="0" customWidth="1"/>
    <col min="4" max="4" width="11.28125" style="0" customWidth="1"/>
    <col min="5" max="5" width="8.28125" style="0" customWidth="1"/>
    <col min="6" max="6" width="18.8515625" style="0" customWidth="1"/>
    <col min="7" max="7" width="23.28125" style="0" customWidth="1"/>
  </cols>
  <sheetData>
    <row r="1" spans="3:6" ht="12.75">
      <c r="C1" s="1" t="s">
        <v>23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8" t="s">
        <v>20</v>
      </c>
      <c r="G6" s="25" t="s">
        <v>25</v>
      </c>
      <c r="H6" s="2"/>
    </row>
    <row r="7" spans="4:6" ht="13.5" thickBot="1">
      <c r="D7" s="1"/>
      <c r="E7" s="1"/>
      <c r="F7" s="1"/>
    </row>
    <row r="8" spans="3:7" ht="12.75">
      <c r="C8" s="10"/>
      <c r="D8" s="11" t="s">
        <v>2</v>
      </c>
      <c r="E8" s="11" t="s">
        <v>3</v>
      </c>
      <c r="F8" s="11" t="s">
        <v>4</v>
      </c>
      <c r="G8" s="12" t="s">
        <v>5</v>
      </c>
    </row>
    <row r="9" spans="3:7" ht="12.75">
      <c r="C9" s="48" t="s">
        <v>26</v>
      </c>
      <c r="D9" s="26"/>
      <c r="E9" s="26"/>
      <c r="F9" s="27">
        <v>42211858</v>
      </c>
      <c r="G9" s="49"/>
    </row>
    <row r="10" spans="3:7" ht="12.75">
      <c r="C10" s="50" t="s">
        <v>27</v>
      </c>
      <c r="D10" s="28" t="s">
        <v>28</v>
      </c>
      <c r="E10" s="29">
        <v>16</v>
      </c>
      <c r="F10" s="30">
        <f>-819292</f>
        <v>-819292</v>
      </c>
      <c r="G10" s="51"/>
    </row>
    <row r="11" spans="3:7" ht="12.75">
      <c r="C11" s="50"/>
      <c r="D11" s="28"/>
      <c r="E11" s="29"/>
      <c r="F11" s="30"/>
      <c r="G11" s="51"/>
    </row>
    <row r="12" spans="3:7" ht="13.5" thickBot="1">
      <c r="C12" s="52" t="s">
        <v>29</v>
      </c>
      <c r="D12" s="32"/>
      <c r="E12" s="33"/>
      <c r="F12" s="34">
        <f>SUM(F9:F11)</f>
        <v>41392566</v>
      </c>
      <c r="G12" s="53"/>
    </row>
    <row r="13" spans="3:7" ht="12.75">
      <c r="C13" s="54" t="s">
        <v>30</v>
      </c>
      <c r="D13" s="24"/>
      <c r="E13" s="35"/>
      <c r="F13" s="36">
        <v>3238983</v>
      </c>
      <c r="G13" s="55"/>
    </row>
    <row r="14" spans="3:7" ht="12.75">
      <c r="C14" s="56" t="s">
        <v>31</v>
      </c>
      <c r="D14" s="28" t="s">
        <v>28</v>
      </c>
      <c r="E14" s="29"/>
      <c r="F14" s="30"/>
      <c r="G14" s="51"/>
    </row>
    <row r="15" spans="3:7" ht="12.75">
      <c r="C15" s="57"/>
      <c r="D15" s="37"/>
      <c r="E15" s="37"/>
      <c r="F15" s="38"/>
      <c r="G15" s="58"/>
    </row>
    <row r="16" spans="3:7" ht="13.5" thickBot="1">
      <c r="C16" s="52" t="s">
        <v>32</v>
      </c>
      <c r="D16" s="33"/>
      <c r="E16" s="33"/>
      <c r="F16" s="34">
        <f>SUM(F13:F15)</f>
        <v>3238983</v>
      </c>
      <c r="G16" s="53"/>
    </row>
    <row r="17" spans="3:7" ht="12.75">
      <c r="C17" s="54" t="s">
        <v>33</v>
      </c>
      <c r="D17" s="24"/>
      <c r="E17" s="35"/>
      <c r="F17" s="36">
        <v>113186</v>
      </c>
      <c r="G17" s="55"/>
    </row>
    <row r="18" spans="3:7" ht="12.75">
      <c r="C18" s="56" t="s">
        <v>34</v>
      </c>
      <c r="D18" s="28" t="s">
        <v>28</v>
      </c>
      <c r="E18" s="29">
        <v>17</v>
      </c>
      <c r="F18" s="30">
        <v>3328</v>
      </c>
      <c r="G18" s="51"/>
    </row>
    <row r="19" spans="3:7" ht="12.75">
      <c r="C19" s="57"/>
      <c r="D19" s="37"/>
      <c r="E19" s="37"/>
      <c r="F19" s="38"/>
      <c r="G19" s="58"/>
    </row>
    <row r="20" spans="3:7" ht="13.5" thickBot="1">
      <c r="C20" s="52" t="s">
        <v>35</v>
      </c>
      <c r="D20" s="33"/>
      <c r="E20" s="33"/>
      <c r="F20" s="34">
        <f>SUM(F17:F19)</f>
        <v>116514</v>
      </c>
      <c r="G20" s="53"/>
    </row>
    <row r="21" spans="3:7" ht="12.75">
      <c r="C21" s="59" t="s">
        <v>36</v>
      </c>
      <c r="D21" s="40"/>
      <c r="E21" s="40"/>
      <c r="F21" s="41">
        <v>260921</v>
      </c>
      <c r="G21" s="60"/>
    </row>
    <row r="22" spans="3:7" ht="12.75">
      <c r="C22" s="56" t="s">
        <v>37</v>
      </c>
      <c r="D22" s="28" t="s">
        <v>28</v>
      </c>
      <c r="E22" s="42"/>
      <c r="F22" s="43"/>
      <c r="G22" s="51"/>
    </row>
    <row r="23" spans="3:7" ht="12.75">
      <c r="C23" s="57"/>
      <c r="D23" s="39"/>
      <c r="E23" s="39"/>
      <c r="F23" s="38"/>
      <c r="G23" s="58"/>
    </row>
    <row r="24" spans="3:7" ht="13.5" thickBot="1">
      <c r="C24" s="52" t="s">
        <v>38</v>
      </c>
      <c r="D24" s="31"/>
      <c r="E24" s="31"/>
      <c r="F24" s="34">
        <f>SUM(F21:F23)</f>
        <v>260921</v>
      </c>
      <c r="G24" s="53"/>
    </row>
    <row r="25" spans="3:7" ht="12.75">
      <c r="C25" s="59" t="s">
        <v>39</v>
      </c>
      <c r="D25" s="39"/>
      <c r="E25" s="39"/>
      <c r="F25" s="38">
        <v>46592</v>
      </c>
      <c r="G25" s="58"/>
    </row>
    <row r="26" spans="3:7" ht="12.75">
      <c r="C26" s="57" t="s">
        <v>40</v>
      </c>
      <c r="D26" s="28" t="s">
        <v>28</v>
      </c>
      <c r="E26" s="29">
        <v>17</v>
      </c>
      <c r="F26" s="30">
        <v>23296</v>
      </c>
      <c r="G26" s="51"/>
    </row>
    <row r="27" spans="3:7" ht="12.75">
      <c r="C27" s="57"/>
      <c r="D27" s="39"/>
      <c r="E27" s="39"/>
      <c r="F27" s="38"/>
      <c r="G27" s="58"/>
    </row>
    <row r="28" spans="3:7" ht="13.5" thickBot="1">
      <c r="C28" s="52" t="s">
        <v>41</v>
      </c>
      <c r="D28" s="31"/>
      <c r="E28" s="31"/>
      <c r="F28" s="34">
        <f>SUM(F25:F27)</f>
        <v>69888</v>
      </c>
      <c r="G28" s="53"/>
    </row>
    <row r="29" spans="3:7" ht="12.75">
      <c r="C29" s="61" t="s">
        <v>42</v>
      </c>
      <c r="D29" s="40"/>
      <c r="E29" s="40"/>
      <c r="F29" s="41">
        <v>1040</v>
      </c>
      <c r="G29" s="62"/>
    </row>
    <row r="30" spans="3:7" ht="12.75">
      <c r="C30" s="56" t="s">
        <v>43</v>
      </c>
      <c r="D30" s="28" t="s">
        <v>28</v>
      </c>
      <c r="E30" s="39"/>
      <c r="F30" s="30"/>
      <c r="G30" s="51"/>
    </row>
    <row r="31" spans="3:7" ht="12.75">
      <c r="C31" s="63"/>
      <c r="D31" s="29"/>
      <c r="E31" s="44"/>
      <c r="F31" s="30"/>
      <c r="G31" s="51"/>
    </row>
    <row r="32" spans="3:7" ht="13.5" thickBot="1">
      <c r="C32" s="64" t="s">
        <v>44</v>
      </c>
      <c r="D32" s="31"/>
      <c r="E32" s="31"/>
      <c r="F32" s="34">
        <f>SUM(F29:F31)</f>
        <v>1040</v>
      </c>
      <c r="G32" s="65"/>
    </row>
    <row r="33" spans="3:7" ht="12.75">
      <c r="C33" s="59" t="s">
        <v>45</v>
      </c>
      <c r="D33" s="40"/>
      <c r="E33" s="40"/>
      <c r="F33" s="41">
        <v>1424030</v>
      </c>
      <c r="G33" s="60"/>
    </row>
    <row r="34" spans="3:7" ht="12.75">
      <c r="C34" s="66" t="s">
        <v>46</v>
      </c>
      <c r="D34" s="28" t="s">
        <v>28</v>
      </c>
      <c r="E34" s="42"/>
      <c r="F34" s="43"/>
      <c r="G34" s="51"/>
    </row>
    <row r="35" spans="3:7" ht="12.75">
      <c r="C35" s="57"/>
      <c r="D35" s="39"/>
      <c r="E35" s="39"/>
      <c r="F35" s="38"/>
      <c r="G35" s="58"/>
    </row>
    <row r="36" spans="3:7" ht="13.5" thickBot="1">
      <c r="C36" s="52" t="s">
        <v>47</v>
      </c>
      <c r="D36" s="31"/>
      <c r="E36" s="31"/>
      <c r="F36" s="34">
        <f>SUM(F33:F35)</f>
        <v>1424030</v>
      </c>
      <c r="G36" s="53"/>
    </row>
    <row r="37" spans="3:7" ht="12.75">
      <c r="C37" s="61" t="s">
        <v>48</v>
      </c>
      <c r="D37" s="40"/>
      <c r="E37" s="40"/>
      <c r="F37" s="41">
        <v>690492</v>
      </c>
      <c r="G37" s="62"/>
    </row>
    <row r="38" spans="3:7" ht="12.75">
      <c r="C38" s="67" t="s">
        <v>49</v>
      </c>
      <c r="D38" s="28" t="s">
        <v>28</v>
      </c>
      <c r="E38" s="28"/>
      <c r="F38" s="30"/>
      <c r="G38" s="51"/>
    </row>
    <row r="39" spans="3:7" ht="12.75">
      <c r="C39" s="56"/>
      <c r="D39" s="39"/>
      <c r="E39" s="39"/>
      <c r="F39" s="38"/>
      <c r="G39" s="51"/>
    </row>
    <row r="40" spans="3:7" ht="13.5" thickBot="1">
      <c r="C40" s="52" t="s">
        <v>50</v>
      </c>
      <c r="D40" s="31"/>
      <c r="E40" s="31"/>
      <c r="F40" s="34">
        <f>SUM(F37:F39)</f>
        <v>690492</v>
      </c>
      <c r="G40" s="68"/>
    </row>
    <row r="41" spans="3:7" ht="12.75">
      <c r="C41" s="61" t="s">
        <v>51</v>
      </c>
      <c r="D41" s="40"/>
      <c r="E41" s="40"/>
      <c r="F41" s="45">
        <v>638</v>
      </c>
      <c r="G41" s="69"/>
    </row>
    <row r="42" spans="3:7" ht="12.75">
      <c r="C42" s="70" t="s">
        <v>55</v>
      </c>
      <c r="D42" s="28"/>
      <c r="E42" s="28"/>
      <c r="F42" s="46"/>
      <c r="G42" s="71"/>
    </row>
    <row r="43" spans="3:7" ht="12.75">
      <c r="C43" s="57"/>
      <c r="D43" s="39"/>
      <c r="E43" s="39"/>
      <c r="F43" s="46"/>
      <c r="G43" s="71"/>
    </row>
    <row r="44" spans="3:7" ht="13.5" thickBot="1">
      <c r="C44" s="52" t="s">
        <v>56</v>
      </c>
      <c r="D44" s="31"/>
      <c r="E44" s="31"/>
      <c r="F44" s="47">
        <f>SUM(F41:F43)</f>
        <v>638</v>
      </c>
      <c r="G44" s="72"/>
    </row>
    <row r="45" spans="3:7" ht="12.75">
      <c r="C45" s="61" t="s">
        <v>52</v>
      </c>
      <c r="D45" s="40"/>
      <c r="E45" s="40"/>
      <c r="F45" s="45">
        <v>15</v>
      </c>
      <c r="G45" s="69"/>
    </row>
    <row r="46" spans="3:7" ht="12.75">
      <c r="C46" s="70" t="s">
        <v>57</v>
      </c>
      <c r="D46" s="28"/>
      <c r="E46" s="28"/>
      <c r="F46" s="46"/>
      <c r="G46" s="71"/>
    </row>
    <row r="47" spans="3:7" ht="12.75">
      <c r="C47" s="57"/>
      <c r="D47" s="39"/>
      <c r="E47" s="39"/>
      <c r="F47" s="46"/>
      <c r="G47" s="71"/>
    </row>
    <row r="48" spans="3:7" ht="13.5" thickBot="1">
      <c r="C48" s="52" t="s">
        <v>58</v>
      </c>
      <c r="D48" s="31"/>
      <c r="E48" s="31"/>
      <c r="F48" s="47">
        <f>SUM(F45:F47)</f>
        <v>15</v>
      </c>
      <c r="G48" s="72"/>
    </row>
    <row r="49" spans="3:7" ht="12.75">
      <c r="C49" s="61" t="s">
        <v>53</v>
      </c>
      <c r="D49" s="40"/>
      <c r="E49" s="40"/>
      <c r="F49" s="45">
        <v>159</v>
      </c>
      <c r="G49" s="69"/>
    </row>
    <row r="50" spans="3:7" ht="12.75">
      <c r="C50" s="70" t="s">
        <v>59</v>
      </c>
      <c r="D50" s="28"/>
      <c r="E50" s="28"/>
      <c r="F50" s="46"/>
      <c r="G50" s="71"/>
    </row>
    <row r="51" spans="3:7" ht="12.75">
      <c r="C51" s="57"/>
      <c r="D51" s="39"/>
      <c r="E51" s="39"/>
      <c r="F51" s="46"/>
      <c r="G51" s="71"/>
    </row>
    <row r="52" spans="3:7" ht="13.5" thickBot="1">
      <c r="C52" s="52" t="s">
        <v>58</v>
      </c>
      <c r="D52" s="31"/>
      <c r="E52" s="31"/>
      <c r="F52" s="47">
        <f>SUM(F49:F51)</f>
        <v>159</v>
      </c>
      <c r="G52" s="72"/>
    </row>
    <row r="53" spans="3:7" ht="12.75">
      <c r="C53" s="61" t="s">
        <v>54</v>
      </c>
      <c r="D53" s="40"/>
      <c r="E53" s="40"/>
      <c r="F53" s="45">
        <v>5</v>
      </c>
      <c r="G53" s="69"/>
    </row>
    <row r="54" spans="3:7" ht="12.75">
      <c r="C54" s="70" t="s">
        <v>60</v>
      </c>
      <c r="D54" s="28"/>
      <c r="E54" s="28"/>
      <c r="F54" s="46"/>
      <c r="G54" s="71"/>
    </row>
    <row r="55" spans="3:7" ht="12.75">
      <c r="C55" s="57"/>
      <c r="D55" s="39"/>
      <c r="E55" s="39"/>
      <c r="F55" s="46"/>
      <c r="G55" s="71"/>
    </row>
    <row r="56" spans="3:7" ht="13.5" thickBot="1">
      <c r="C56" s="52"/>
      <c r="D56" s="31"/>
      <c r="E56" s="31"/>
      <c r="F56" s="47">
        <f>SUM(F53:F55)</f>
        <v>5</v>
      </c>
      <c r="G56" s="72"/>
    </row>
    <row r="57" spans="3:7" ht="12.75">
      <c r="C57" s="61" t="s">
        <v>61</v>
      </c>
      <c r="D57" s="40"/>
      <c r="E57" s="40"/>
      <c r="F57" s="45">
        <v>26</v>
      </c>
      <c r="G57" s="69"/>
    </row>
    <row r="58" spans="3:7" ht="12.75">
      <c r="C58" s="70" t="s">
        <v>62</v>
      </c>
      <c r="D58" s="28"/>
      <c r="E58" s="28"/>
      <c r="F58" s="46"/>
      <c r="G58" s="71"/>
    </row>
    <row r="59" spans="3:7" ht="12.75">
      <c r="C59" s="57"/>
      <c r="D59" s="39"/>
      <c r="E59" s="39"/>
      <c r="F59" s="46"/>
      <c r="G59" s="71"/>
    </row>
    <row r="60" spans="3:7" ht="13.5" thickBot="1">
      <c r="C60" s="52" t="s">
        <v>58</v>
      </c>
      <c r="D60" s="31"/>
      <c r="E60" s="31"/>
      <c r="F60" s="47">
        <f>SUM(F57:F59)</f>
        <v>26</v>
      </c>
      <c r="G60" s="72"/>
    </row>
    <row r="61" spans="3:7" ht="12.75">
      <c r="C61" s="61" t="s">
        <v>63</v>
      </c>
      <c r="D61" s="40"/>
      <c r="E61" s="40"/>
      <c r="F61" s="45">
        <v>1073489</v>
      </c>
      <c r="G61" s="73"/>
    </row>
    <row r="62" spans="3:7" ht="12.75">
      <c r="C62" s="70" t="s">
        <v>64</v>
      </c>
      <c r="D62" s="28" t="s">
        <v>28</v>
      </c>
      <c r="E62" s="28">
        <v>17</v>
      </c>
      <c r="F62" s="38">
        <f>599</f>
        <v>599</v>
      </c>
      <c r="G62" s="74"/>
    </row>
    <row r="63" spans="3:7" ht="12.75">
      <c r="C63" s="57"/>
      <c r="D63" s="39"/>
      <c r="E63" s="39"/>
      <c r="F63" s="38"/>
      <c r="G63" s="51"/>
    </row>
    <row r="64" spans="3:7" ht="13.5" thickBot="1">
      <c r="C64" s="52" t="s">
        <v>65</v>
      </c>
      <c r="D64" s="31"/>
      <c r="E64" s="31"/>
      <c r="F64" s="34">
        <f>SUM(F61:F63)</f>
        <v>1074088</v>
      </c>
      <c r="G64" s="65"/>
    </row>
    <row r="65" spans="3:7" ht="12.75">
      <c r="C65" s="61" t="s">
        <v>66</v>
      </c>
      <c r="D65" s="40"/>
      <c r="E65" s="40"/>
      <c r="F65" s="41">
        <v>329618</v>
      </c>
      <c r="G65" s="62"/>
    </row>
    <row r="66" spans="3:7" ht="12.75">
      <c r="C66" s="70" t="s">
        <v>67</v>
      </c>
      <c r="D66" s="28" t="s">
        <v>28</v>
      </c>
      <c r="E66" s="28"/>
      <c r="F66" s="38"/>
      <c r="G66" s="51"/>
    </row>
    <row r="67" spans="3:7" ht="12.75">
      <c r="C67" s="57"/>
      <c r="D67" s="39"/>
      <c r="E67" s="39"/>
      <c r="F67" s="38"/>
      <c r="G67" s="51"/>
    </row>
    <row r="68" spans="3:7" ht="13.5" thickBot="1">
      <c r="C68" s="75" t="s">
        <v>68</v>
      </c>
      <c r="D68" s="76"/>
      <c r="E68" s="76"/>
      <c r="F68" s="77">
        <f>SUM(F65:F67)</f>
        <v>329618</v>
      </c>
      <c r="G68" s="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9" t="s">
        <v>20</v>
      </c>
      <c r="E5" s="25" t="str">
        <f>personal!G6</f>
        <v>15-19 martie 2021</v>
      </c>
    </row>
    <row r="6" ht="13.5" thickBot="1"/>
    <row r="7" spans="1:6" ht="68.25" customHeight="1" thickBo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8" t="s">
        <v>13</v>
      </c>
    </row>
    <row r="8" spans="1:6" ht="12.75">
      <c r="A8" s="83">
        <v>1</v>
      </c>
      <c r="B8" s="79" t="s">
        <v>84</v>
      </c>
      <c r="C8" s="80">
        <v>3002</v>
      </c>
      <c r="D8" s="79" t="s">
        <v>85</v>
      </c>
      <c r="E8" s="79" t="s">
        <v>86</v>
      </c>
      <c r="F8" s="84">
        <v>761.59</v>
      </c>
    </row>
    <row r="9" spans="1:6" ht="12.75">
      <c r="A9" s="83">
        <f aca="true" t="shared" si="0" ref="A9:A41">A8+1</f>
        <v>2</v>
      </c>
      <c r="B9" s="79" t="s">
        <v>84</v>
      </c>
      <c r="C9" s="80">
        <v>3000</v>
      </c>
      <c r="D9" s="79" t="s">
        <v>87</v>
      </c>
      <c r="E9" s="79" t="s">
        <v>88</v>
      </c>
      <c r="F9" s="84">
        <v>7536.5</v>
      </c>
    </row>
    <row r="10" spans="1:6" ht="12.75">
      <c r="A10" s="83">
        <f t="shared" si="0"/>
        <v>3</v>
      </c>
      <c r="B10" s="79" t="s">
        <v>84</v>
      </c>
      <c r="C10" s="80">
        <v>3004</v>
      </c>
      <c r="D10" s="79" t="s">
        <v>89</v>
      </c>
      <c r="E10" s="79" t="s">
        <v>90</v>
      </c>
      <c r="F10" s="84">
        <v>179</v>
      </c>
    </row>
    <row r="11" spans="1:6" ht="12.75">
      <c r="A11" s="83">
        <f t="shared" si="0"/>
        <v>4</v>
      </c>
      <c r="B11" s="79" t="s">
        <v>84</v>
      </c>
      <c r="C11" s="80">
        <v>2998</v>
      </c>
      <c r="D11" s="79" t="s">
        <v>91</v>
      </c>
      <c r="E11" s="79" t="s">
        <v>92</v>
      </c>
      <c r="F11" s="84">
        <v>154.7</v>
      </c>
    </row>
    <row r="12" spans="1:6" ht="12.75">
      <c r="A12" s="83">
        <f t="shared" si="0"/>
        <v>5</v>
      </c>
      <c r="B12" s="79" t="s">
        <v>84</v>
      </c>
      <c r="C12" s="80">
        <v>3015</v>
      </c>
      <c r="D12" s="79" t="s">
        <v>93</v>
      </c>
      <c r="E12" s="79" t="s">
        <v>94</v>
      </c>
      <c r="F12" s="84">
        <v>2400.78</v>
      </c>
    </row>
    <row r="13" spans="1:6" ht="12.75">
      <c r="A13" s="83">
        <f t="shared" si="0"/>
        <v>6</v>
      </c>
      <c r="B13" s="79" t="s">
        <v>84</v>
      </c>
      <c r="C13" s="80">
        <v>2999</v>
      </c>
      <c r="D13" s="79" t="s">
        <v>91</v>
      </c>
      <c r="E13" s="79" t="s">
        <v>95</v>
      </c>
      <c r="F13" s="84">
        <v>1999.2</v>
      </c>
    </row>
    <row r="14" spans="1:6" ht="12.75">
      <c r="A14" s="83">
        <f t="shared" si="0"/>
        <v>7</v>
      </c>
      <c r="B14" s="79" t="s">
        <v>84</v>
      </c>
      <c r="C14" s="80">
        <v>3003</v>
      </c>
      <c r="D14" s="79" t="s">
        <v>96</v>
      </c>
      <c r="E14" s="79" t="s">
        <v>97</v>
      </c>
      <c r="F14" s="84">
        <v>2465.23</v>
      </c>
    </row>
    <row r="15" spans="1:6" ht="12.75">
      <c r="A15" s="83">
        <f t="shared" si="0"/>
        <v>8</v>
      </c>
      <c r="B15" s="79" t="s">
        <v>84</v>
      </c>
      <c r="C15" s="80">
        <v>3001</v>
      </c>
      <c r="D15" s="79" t="s">
        <v>85</v>
      </c>
      <c r="E15" s="79" t="s">
        <v>98</v>
      </c>
      <c r="F15" s="84">
        <v>160.65</v>
      </c>
    </row>
    <row r="16" spans="1:6" ht="12.75">
      <c r="A16" s="83">
        <f t="shared" si="0"/>
        <v>9</v>
      </c>
      <c r="B16" s="79" t="s">
        <v>84</v>
      </c>
      <c r="C16" s="80">
        <v>3018</v>
      </c>
      <c r="D16" s="79" t="s">
        <v>99</v>
      </c>
      <c r="E16" s="79" t="s">
        <v>100</v>
      </c>
      <c r="F16" s="84">
        <v>3201.85</v>
      </c>
    </row>
    <row r="17" spans="1:6" ht="12.75">
      <c r="A17" s="83">
        <f t="shared" si="0"/>
        <v>10</v>
      </c>
      <c r="B17" s="79" t="s">
        <v>84</v>
      </c>
      <c r="C17" s="80">
        <v>2992</v>
      </c>
      <c r="D17" s="79" t="s">
        <v>101</v>
      </c>
      <c r="E17" s="79" t="s">
        <v>102</v>
      </c>
      <c r="F17" s="84">
        <v>520.83</v>
      </c>
    </row>
    <row r="18" spans="1:6" ht="12.75">
      <c r="A18" s="83">
        <f t="shared" si="0"/>
        <v>11</v>
      </c>
      <c r="B18" s="79" t="s">
        <v>84</v>
      </c>
      <c r="C18" s="80">
        <v>2993</v>
      </c>
      <c r="D18" s="79" t="s">
        <v>103</v>
      </c>
      <c r="E18" s="79" t="s">
        <v>104</v>
      </c>
      <c r="F18" s="84">
        <v>419</v>
      </c>
    </row>
    <row r="19" spans="1:6" ht="12.75">
      <c r="A19" s="83">
        <f t="shared" si="0"/>
        <v>12</v>
      </c>
      <c r="B19" s="79" t="s">
        <v>84</v>
      </c>
      <c r="C19" s="80">
        <v>3016</v>
      </c>
      <c r="D19" s="79" t="s">
        <v>105</v>
      </c>
      <c r="E19" s="79" t="s">
        <v>102</v>
      </c>
      <c r="F19" s="84">
        <v>464.1</v>
      </c>
    </row>
    <row r="20" spans="1:6" ht="12.75">
      <c r="A20" s="83">
        <f t="shared" si="0"/>
        <v>13</v>
      </c>
      <c r="B20" s="79" t="s">
        <v>106</v>
      </c>
      <c r="C20" s="80">
        <v>3045</v>
      </c>
      <c r="D20" s="79" t="s">
        <v>107</v>
      </c>
      <c r="E20" s="79" t="s">
        <v>108</v>
      </c>
      <c r="F20" s="84">
        <v>12376</v>
      </c>
    </row>
    <row r="21" spans="1:6" ht="12.75">
      <c r="A21" s="83">
        <f t="shared" si="0"/>
        <v>14</v>
      </c>
      <c r="B21" s="79" t="s">
        <v>106</v>
      </c>
      <c r="C21" s="80">
        <v>3057</v>
      </c>
      <c r="D21" s="79" t="s">
        <v>109</v>
      </c>
      <c r="E21" s="79" t="s">
        <v>110</v>
      </c>
      <c r="F21" s="84">
        <v>4559.72</v>
      </c>
    </row>
    <row r="22" spans="1:6" ht="12.75">
      <c r="A22" s="83">
        <f t="shared" si="0"/>
        <v>15</v>
      </c>
      <c r="B22" s="79" t="s">
        <v>111</v>
      </c>
      <c r="C22" s="80">
        <v>3070</v>
      </c>
      <c r="D22" s="79" t="s">
        <v>112</v>
      </c>
      <c r="E22" s="79" t="s">
        <v>113</v>
      </c>
      <c r="F22" s="84">
        <v>765.47</v>
      </c>
    </row>
    <row r="23" spans="1:6" ht="12.75">
      <c r="A23" s="83">
        <f t="shared" si="0"/>
        <v>16</v>
      </c>
      <c r="B23" s="79" t="s">
        <v>111</v>
      </c>
      <c r="C23" s="80">
        <v>3058</v>
      </c>
      <c r="D23" s="79" t="s">
        <v>103</v>
      </c>
      <c r="E23" s="79" t="s">
        <v>114</v>
      </c>
      <c r="F23" s="84">
        <v>7447</v>
      </c>
    </row>
    <row r="24" spans="1:6" ht="12.75">
      <c r="A24" s="83">
        <f t="shared" si="0"/>
        <v>17</v>
      </c>
      <c r="B24" s="79" t="s">
        <v>111</v>
      </c>
      <c r="C24" s="80">
        <v>3059</v>
      </c>
      <c r="D24" s="79" t="s">
        <v>103</v>
      </c>
      <c r="E24" s="79" t="s">
        <v>115</v>
      </c>
      <c r="F24" s="84">
        <v>11920</v>
      </c>
    </row>
    <row r="25" spans="1:6" ht="12.75">
      <c r="A25" s="83">
        <f t="shared" si="0"/>
        <v>18</v>
      </c>
      <c r="B25" s="79" t="s">
        <v>111</v>
      </c>
      <c r="C25" s="80">
        <v>3060</v>
      </c>
      <c r="D25" s="79" t="s">
        <v>103</v>
      </c>
      <c r="E25" s="79" t="s">
        <v>116</v>
      </c>
      <c r="F25" s="84">
        <v>63097</v>
      </c>
    </row>
    <row r="26" spans="1:6" ht="12.75">
      <c r="A26" s="83">
        <f t="shared" si="0"/>
        <v>19</v>
      </c>
      <c r="B26" s="79" t="s">
        <v>111</v>
      </c>
      <c r="C26" s="80">
        <v>3061</v>
      </c>
      <c r="D26" s="79" t="s">
        <v>103</v>
      </c>
      <c r="E26" s="79" t="s">
        <v>117</v>
      </c>
      <c r="F26" s="84">
        <v>39420</v>
      </c>
    </row>
    <row r="27" spans="1:6" ht="12.75">
      <c r="A27" s="83">
        <f t="shared" si="0"/>
        <v>20</v>
      </c>
      <c r="B27" s="79" t="s">
        <v>111</v>
      </c>
      <c r="C27" s="80">
        <v>3073</v>
      </c>
      <c r="D27" s="79" t="s">
        <v>118</v>
      </c>
      <c r="E27" s="79" t="s">
        <v>119</v>
      </c>
      <c r="F27" s="84">
        <v>23033.53</v>
      </c>
    </row>
    <row r="28" spans="1:6" ht="12.75">
      <c r="A28" s="83">
        <f t="shared" si="0"/>
        <v>21</v>
      </c>
      <c r="B28" s="79" t="s">
        <v>111</v>
      </c>
      <c r="C28" s="80">
        <v>3062</v>
      </c>
      <c r="D28" s="79" t="s">
        <v>120</v>
      </c>
      <c r="E28" s="79" t="s">
        <v>121</v>
      </c>
      <c r="F28" s="84">
        <v>1374.45</v>
      </c>
    </row>
    <row r="29" spans="1:6" ht="12.75">
      <c r="A29" s="83">
        <f t="shared" si="0"/>
        <v>22</v>
      </c>
      <c r="B29" s="79" t="s">
        <v>111</v>
      </c>
      <c r="C29" s="80">
        <v>3063</v>
      </c>
      <c r="D29" s="79" t="s">
        <v>122</v>
      </c>
      <c r="E29" s="79" t="s">
        <v>123</v>
      </c>
      <c r="F29" s="84">
        <v>6785.42</v>
      </c>
    </row>
    <row r="30" spans="1:6" ht="12.75">
      <c r="A30" s="83">
        <f t="shared" si="0"/>
        <v>23</v>
      </c>
      <c r="B30" s="79" t="s">
        <v>111</v>
      </c>
      <c r="C30" s="80">
        <v>3064</v>
      </c>
      <c r="D30" s="79" t="s">
        <v>124</v>
      </c>
      <c r="E30" s="79" t="s">
        <v>125</v>
      </c>
      <c r="F30" s="84">
        <v>1540.47</v>
      </c>
    </row>
    <row r="31" spans="1:6" ht="12.75">
      <c r="A31" s="83">
        <f t="shared" si="0"/>
        <v>24</v>
      </c>
      <c r="B31" s="79" t="s">
        <v>111</v>
      </c>
      <c r="C31" s="80">
        <v>3065</v>
      </c>
      <c r="D31" s="79" t="s">
        <v>124</v>
      </c>
      <c r="E31" s="79" t="s">
        <v>125</v>
      </c>
      <c r="F31" s="84">
        <v>22788.5</v>
      </c>
    </row>
    <row r="32" spans="1:6" ht="12.75">
      <c r="A32" s="83">
        <f t="shared" si="0"/>
        <v>25</v>
      </c>
      <c r="B32" s="79" t="s">
        <v>111</v>
      </c>
      <c r="C32" s="80">
        <v>3077</v>
      </c>
      <c r="D32" s="79" t="s">
        <v>103</v>
      </c>
      <c r="E32" s="80" t="s">
        <v>126</v>
      </c>
      <c r="F32" s="84">
        <v>4623.31</v>
      </c>
    </row>
    <row r="33" spans="1:6" ht="12.75">
      <c r="A33" s="83">
        <f t="shared" si="0"/>
        <v>26</v>
      </c>
      <c r="B33" s="79" t="s">
        <v>111</v>
      </c>
      <c r="C33" s="80">
        <v>3069</v>
      </c>
      <c r="D33" s="79" t="s">
        <v>118</v>
      </c>
      <c r="E33" s="79" t="s">
        <v>119</v>
      </c>
      <c r="F33" s="84">
        <v>15063.02</v>
      </c>
    </row>
    <row r="34" spans="1:6" ht="12.75">
      <c r="A34" s="83">
        <f t="shared" si="0"/>
        <v>27</v>
      </c>
      <c r="B34" s="79" t="s">
        <v>111</v>
      </c>
      <c r="C34" s="80">
        <v>3068</v>
      </c>
      <c r="D34" s="79" t="s">
        <v>124</v>
      </c>
      <c r="E34" s="79" t="s">
        <v>125</v>
      </c>
      <c r="F34" s="84">
        <v>35759.5</v>
      </c>
    </row>
    <row r="35" spans="1:6" ht="12.75">
      <c r="A35" s="83">
        <f t="shared" si="0"/>
        <v>28</v>
      </c>
      <c r="B35" s="79" t="s">
        <v>111</v>
      </c>
      <c r="C35" s="80">
        <v>3067</v>
      </c>
      <c r="D35" s="79" t="s">
        <v>124</v>
      </c>
      <c r="E35" s="79" t="s">
        <v>127</v>
      </c>
      <c r="F35" s="84">
        <v>512.55</v>
      </c>
    </row>
    <row r="36" spans="1:6" ht="12.75">
      <c r="A36" s="83">
        <f t="shared" si="0"/>
        <v>29</v>
      </c>
      <c r="B36" s="79" t="s">
        <v>111</v>
      </c>
      <c r="C36" s="80">
        <v>3066</v>
      </c>
      <c r="D36" s="79" t="s">
        <v>128</v>
      </c>
      <c r="E36" s="79" t="s">
        <v>129</v>
      </c>
      <c r="F36" s="84">
        <v>12078.5</v>
      </c>
    </row>
    <row r="37" spans="1:6" ht="12.75">
      <c r="A37" s="83">
        <f t="shared" si="0"/>
        <v>30</v>
      </c>
      <c r="B37" s="79" t="s">
        <v>111</v>
      </c>
      <c r="C37" s="80">
        <v>3076</v>
      </c>
      <c r="D37" s="79" t="s">
        <v>130</v>
      </c>
      <c r="E37" s="79" t="s">
        <v>102</v>
      </c>
      <c r="F37" s="84">
        <v>3332</v>
      </c>
    </row>
    <row r="38" spans="1:6" ht="12.75">
      <c r="A38" s="83">
        <f t="shared" si="0"/>
        <v>31</v>
      </c>
      <c r="B38" s="79" t="s">
        <v>131</v>
      </c>
      <c r="C38" s="80">
        <v>3082</v>
      </c>
      <c r="D38" s="79" t="s">
        <v>132</v>
      </c>
      <c r="E38" s="79" t="s">
        <v>133</v>
      </c>
      <c r="F38" s="84">
        <v>4811.05</v>
      </c>
    </row>
    <row r="39" spans="1:6" ht="12.75">
      <c r="A39" s="83">
        <f t="shared" si="0"/>
        <v>32</v>
      </c>
      <c r="B39" s="79" t="s">
        <v>131</v>
      </c>
      <c r="C39" s="80">
        <v>3083</v>
      </c>
      <c r="D39" s="79" t="s">
        <v>134</v>
      </c>
      <c r="E39" s="79" t="s">
        <v>135</v>
      </c>
      <c r="F39" s="84">
        <v>9139.2</v>
      </c>
    </row>
    <row r="40" spans="1:6" ht="12.75">
      <c r="A40" s="83">
        <f t="shared" si="0"/>
        <v>33</v>
      </c>
      <c r="B40" s="79" t="s">
        <v>131</v>
      </c>
      <c r="C40" s="80">
        <v>3085</v>
      </c>
      <c r="D40" s="79" t="s">
        <v>103</v>
      </c>
      <c r="E40" s="79" t="s">
        <v>136</v>
      </c>
      <c r="F40" s="84">
        <v>2125.07</v>
      </c>
    </row>
    <row r="41" spans="1:6" ht="13.5" thickBot="1">
      <c r="A41" s="85">
        <f t="shared" si="0"/>
        <v>34</v>
      </c>
      <c r="B41" s="81" t="s">
        <v>131</v>
      </c>
      <c r="C41" s="82">
        <v>3086</v>
      </c>
      <c r="D41" s="81" t="s">
        <v>103</v>
      </c>
      <c r="E41" s="81" t="s">
        <v>136</v>
      </c>
      <c r="F41" s="86">
        <v>101.59</v>
      </c>
    </row>
    <row r="42" spans="1:6" s="13" customFormat="1" ht="23.25" customHeight="1" thickBot="1">
      <c r="A42" s="87"/>
      <c r="B42" s="88"/>
      <c r="C42" s="88"/>
      <c r="D42" s="88"/>
      <c r="E42" s="89" t="s">
        <v>137</v>
      </c>
      <c r="F42" s="90">
        <f>SUM(F7:F41)</f>
        <v>302916.78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19" sqref="J119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23" customWidth="1"/>
    <col min="9" max="9" width="9.140625" style="2" customWidth="1"/>
    <col min="10" max="10" width="34.00390625" style="0" customWidth="1"/>
  </cols>
  <sheetData>
    <row r="2" ht="12.75">
      <c r="A2" s="13" t="s">
        <v>24</v>
      </c>
    </row>
    <row r="3" ht="12.75">
      <c r="A3" s="13"/>
    </row>
    <row r="4" ht="12.75">
      <c r="A4" s="13" t="s">
        <v>21</v>
      </c>
    </row>
    <row r="5" spans="1:5" ht="12.75">
      <c r="A5" s="13" t="s">
        <v>15</v>
      </c>
      <c r="D5" s="9" t="s">
        <v>20</v>
      </c>
      <c r="E5" s="25" t="str">
        <f>personal!G6</f>
        <v>15-19 martie 2021</v>
      </c>
    </row>
    <row r="6" ht="13.5" thickBot="1"/>
    <row r="7" spans="1:9" ht="46.5" customHeight="1" thickBot="1">
      <c r="A7" s="108" t="s">
        <v>8</v>
      </c>
      <c r="B7" s="109" t="s">
        <v>9</v>
      </c>
      <c r="C7" s="109" t="s">
        <v>10</v>
      </c>
      <c r="D7" s="109" t="s">
        <v>16</v>
      </c>
      <c r="E7" s="109" t="s">
        <v>22</v>
      </c>
      <c r="F7" s="110" t="s">
        <v>18</v>
      </c>
      <c r="I7"/>
    </row>
    <row r="8" spans="1:9" ht="16.5" customHeight="1">
      <c r="A8" s="111">
        <v>1</v>
      </c>
      <c r="B8" s="105" t="s">
        <v>69</v>
      </c>
      <c r="C8" s="105">
        <v>2935</v>
      </c>
      <c r="D8" s="106" t="s">
        <v>70</v>
      </c>
      <c r="E8" s="107" t="s">
        <v>71</v>
      </c>
      <c r="F8" s="112">
        <v>1500</v>
      </c>
      <c r="I8"/>
    </row>
    <row r="9" spans="1:9" ht="19.5" customHeight="1">
      <c r="A9" s="113">
        <v>2</v>
      </c>
      <c r="B9" s="92" t="s">
        <v>69</v>
      </c>
      <c r="C9" s="92">
        <v>2936</v>
      </c>
      <c r="D9" s="97" t="s">
        <v>70</v>
      </c>
      <c r="E9" s="98" t="s">
        <v>71</v>
      </c>
      <c r="F9" s="114">
        <v>1500</v>
      </c>
      <c r="I9"/>
    </row>
    <row r="10" spans="1:6" ht="18" customHeight="1">
      <c r="A10" s="111">
        <v>3</v>
      </c>
      <c r="B10" s="92" t="s">
        <v>69</v>
      </c>
      <c r="C10" s="92">
        <v>2937</v>
      </c>
      <c r="D10" s="97" t="s">
        <v>70</v>
      </c>
      <c r="E10" s="98" t="s">
        <v>72</v>
      </c>
      <c r="F10" s="114">
        <v>900</v>
      </c>
    </row>
    <row r="11" spans="1:6" ht="18" customHeight="1">
      <c r="A11" s="113">
        <v>4</v>
      </c>
      <c r="B11" s="92" t="s">
        <v>69</v>
      </c>
      <c r="C11" s="92">
        <v>2938</v>
      </c>
      <c r="D11" s="97" t="s">
        <v>70</v>
      </c>
      <c r="E11" s="98" t="s">
        <v>72</v>
      </c>
      <c r="F11" s="114">
        <v>100</v>
      </c>
    </row>
    <row r="12" spans="1:6" ht="18" customHeight="1">
      <c r="A12" s="111">
        <v>5</v>
      </c>
      <c r="B12" s="92" t="s">
        <v>69</v>
      </c>
      <c r="C12" s="92">
        <v>2940</v>
      </c>
      <c r="D12" s="97" t="s">
        <v>70</v>
      </c>
      <c r="E12" s="98" t="s">
        <v>73</v>
      </c>
      <c r="F12" s="114">
        <v>1200</v>
      </c>
    </row>
    <row r="13" spans="1:6" ht="18" customHeight="1">
      <c r="A13" s="113">
        <v>6</v>
      </c>
      <c r="B13" s="92" t="s">
        <v>69</v>
      </c>
      <c r="C13" s="92">
        <v>2942</v>
      </c>
      <c r="D13" s="97" t="s">
        <v>70</v>
      </c>
      <c r="E13" s="98" t="s">
        <v>73</v>
      </c>
      <c r="F13" s="114">
        <v>800</v>
      </c>
    </row>
    <row r="14" spans="1:6" ht="18" customHeight="1">
      <c r="A14" s="111">
        <v>7</v>
      </c>
      <c r="B14" s="92" t="s">
        <v>69</v>
      </c>
      <c r="C14" s="92">
        <v>2941</v>
      </c>
      <c r="D14" s="97" t="s">
        <v>70</v>
      </c>
      <c r="E14" s="98" t="s">
        <v>73</v>
      </c>
      <c r="F14" s="114">
        <v>800</v>
      </c>
    </row>
    <row r="15" spans="1:6" ht="18" customHeight="1">
      <c r="A15" s="113">
        <v>8</v>
      </c>
      <c r="B15" s="92" t="s">
        <v>69</v>
      </c>
      <c r="C15" s="92">
        <v>2939</v>
      </c>
      <c r="D15" s="97" t="s">
        <v>70</v>
      </c>
      <c r="E15" s="98" t="s">
        <v>74</v>
      </c>
      <c r="F15" s="114">
        <v>1000</v>
      </c>
    </row>
    <row r="16" spans="1:6" ht="18" customHeight="1">
      <c r="A16" s="111">
        <v>9</v>
      </c>
      <c r="B16" s="92" t="s">
        <v>75</v>
      </c>
      <c r="C16" s="92">
        <v>3005</v>
      </c>
      <c r="D16" s="97" t="s">
        <v>70</v>
      </c>
      <c r="E16" s="98" t="s">
        <v>76</v>
      </c>
      <c r="F16" s="114">
        <v>3000</v>
      </c>
    </row>
    <row r="17" spans="1:6" ht="18" customHeight="1">
      <c r="A17" s="113">
        <v>10</v>
      </c>
      <c r="B17" s="92" t="s">
        <v>75</v>
      </c>
      <c r="C17" s="92">
        <v>3006</v>
      </c>
      <c r="D17" s="97" t="s">
        <v>70</v>
      </c>
      <c r="E17" s="98" t="s">
        <v>77</v>
      </c>
      <c r="F17" s="114">
        <v>800</v>
      </c>
    </row>
    <row r="18" spans="1:6" ht="18" customHeight="1">
      <c r="A18" s="111">
        <v>11</v>
      </c>
      <c r="B18" s="93">
        <v>44263</v>
      </c>
      <c r="C18" s="91">
        <v>2354</v>
      </c>
      <c r="D18" s="91" t="s">
        <v>78</v>
      </c>
      <c r="E18" s="94" t="s">
        <v>138</v>
      </c>
      <c r="F18" s="115">
        <v>1750</v>
      </c>
    </row>
    <row r="19" spans="1:6" ht="18" customHeight="1">
      <c r="A19" s="113">
        <v>12</v>
      </c>
      <c r="B19" s="93">
        <v>44263</v>
      </c>
      <c r="C19" s="91">
        <v>2355</v>
      </c>
      <c r="D19" s="91" t="s">
        <v>78</v>
      </c>
      <c r="E19" s="94" t="s">
        <v>138</v>
      </c>
      <c r="F19" s="115">
        <v>11700</v>
      </c>
    </row>
    <row r="20" spans="1:6" ht="18" customHeight="1">
      <c r="A20" s="111">
        <v>13</v>
      </c>
      <c r="B20" s="93">
        <v>44263</v>
      </c>
      <c r="C20" s="95">
        <v>2356</v>
      </c>
      <c r="D20" s="91" t="s">
        <v>80</v>
      </c>
      <c r="E20" s="94" t="s">
        <v>138</v>
      </c>
      <c r="F20" s="115">
        <v>1785</v>
      </c>
    </row>
    <row r="21" spans="1:6" ht="18" customHeight="1">
      <c r="A21" s="113">
        <v>14</v>
      </c>
      <c r="B21" s="93">
        <v>44263</v>
      </c>
      <c r="C21" s="95">
        <v>2358</v>
      </c>
      <c r="D21" s="91" t="s">
        <v>78</v>
      </c>
      <c r="E21" s="94" t="s">
        <v>139</v>
      </c>
      <c r="F21" s="115">
        <v>500</v>
      </c>
    </row>
    <row r="22" spans="1:6" ht="18" customHeight="1">
      <c r="A22" s="111">
        <v>15</v>
      </c>
      <c r="B22" s="93">
        <v>44263</v>
      </c>
      <c r="C22" s="91">
        <v>2360</v>
      </c>
      <c r="D22" s="91" t="s">
        <v>78</v>
      </c>
      <c r="E22" s="94" t="s">
        <v>139</v>
      </c>
      <c r="F22" s="115">
        <v>500</v>
      </c>
    </row>
    <row r="23" spans="1:6" ht="18" customHeight="1">
      <c r="A23" s="113">
        <v>16</v>
      </c>
      <c r="B23" s="93">
        <v>44263</v>
      </c>
      <c r="C23" s="91">
        <v>2362</v>
      </c>
      <c r="D23" s="91" t="s">
        <v>80</v>
      </c>
      <c r="E23" s="94" t="s">
        <v>138</v>
      </c>
      <c r="F23" s="115">
        <v>6755</v>
      </c>
    </row>
    <row r="24" spans="1:6" ht="18" customHeight="1">
      <c r="A24" s="111">
        <v>17</v>
      </c>
      <c r="B24" s="93">
        <v>44263</v>
      </c>
      <c r="C24" s="91">
        <v>2364</v>
      </c>
      <c r="D24" s="91" t="s">
        <v>140</v>
      </c>
      <c r="E24" s="94" t="s">
        <v>141</v>
      </c>
      <c r="F24" s="115">
        <v>300</v>
      </c>
    </row>
    <row r="25" spans="1:6" ht="18" customHeight="1">
      <c r="A25" s="113">
        <v>18</v>
      </c>
      <c r="B25" s="93">
        <v>44263</v>
      </c>
      <c r="C25" s="91">
        <v>2366</v>
      </c>
      <c r="D25" s="91" t="s">
        <v>140</v>
      </c>
      <c r="E25" s="94" t="s">
        <v>141</v>
      </c>
      <c r="F25" s="115">
        <v>200</v>
      </c>
    </row>
    <row r="26" spans="1:6" ht="18" customHeight="1">
      <c r="A26" s="111">
        <v>19</v>
      </c>
      <c r="B26" s="93">
        <v>44263</v>
      </c>
      <c r="C26" s="91">
        <v>2368</v>
      </c>
      <c r="D26" s="91" t="s">
        <v>78</v>
      </c>
      <c r="E26" s="94" t="s">
        <v>139</v>
      </c>
      <c r="F26" s="115">
        <v>500</v>
      </c>
    </row>
    <row r="27" spans="1:6" ht="18" customHeight="1">
      <c r="A27" s="113">
        <v>20</v>
      </c>
      <c r="B27" s="93">
        <v>44263</v>
      </c>
      <c r="C27" s="91">
        <v>2377</v>
      </c>
      <c r="D27" s="91" t="s">
        <v>140</v>
      </c>
      <c r="E27" s="94" t="s">
        <v>141</v>
      </c>
      <c r="F27" s="115">
        <v>250</v>
      </c>
    </row>
    <row r="28" spans="1:6" ht="18" customHeight="1">
      <c r="A28" s="111">
        <v>21</v>
      </c>
      <c r="B28" s="93">
        <v>44263</v>
      </c>
      <c r="C28" s="91">
        <v>2376</v>
      </c>
      <c r="D28" s="91" t="s">
        <v>140</v>
      </c>
      <c r="E28" s="94" t="s">
        <v>141</v>
      </c>
      <c r="F28" s="115">
        <v>200</v>
      </c>
    </row>
    <row r="29" spans="1:6" ht="18" customHeight="1">
      <c r="A29" s="113">
        <v>22</v>
      </c>
      <c r="B29" s="93">
        <v>44263</v>
      </c>
      <c r="C29" s="91">
        <v>2375</v>
      </c>
      <c r="D29" s="91" t="s">
        <v>140</v>
      </c>
      <c r="E29" s="94" t="s">
        <v>141</v>
      </c>
      <c r="F29" s="115">
        <v>200</v>
      </c>
    </row>
    <row r="30" spans="1:6" ht="18" customHeight="1">
      <c r="A30" s="111">
        <v>23</v>
      </c>
      <c r="B30" s="93">
        <v>44263</v>
      </c>
      <c r="C30" s="91">
        <v>2374</v>
      </c>
      <c r="D30" s="91" t="s">
        <v>140</v>
      </c>
      <c r="E30" s="94" t="s">
        <v>141</v>
      </c>
      <c r="F30" s="115">
        <v>50</v>
      </c>
    </row>
    <row r="31" spans="1:6" ht="18" customHeight="1">
      <c r="A31" s="113">
        <v>24</v>
      </c>
      <c r="B31" s="93">
        <v>44263</v>
      </c>
      <c r="C31" s="91">
        <v>2373</v>
      </c>
      <c r="D31" s="91" t="s">
        <v>140</v>
      </c>
      <c r="E31" s="94" t="s">
        <v>141</v>
      </c>
      <c r="F31" s="115">
        <v>50</v>
      </c>
    </row>
    <row r="32" spans="1:6" ht="18" customHeight="1">
      <c r="A32" s="111">
        <v>25</v>
      </c>
      <c r="B32" s="93">
        <v>44263</v>
      </c>
      <c r="C32" s="91">
        <v>2372</v>
      </c>
      <c r="D32" s="91" t="s">
        <v>140</v>
      </c>
      <c r="E32" s="94" t="s">
        <v>141</v>
      </c>
      <c r="F32" s="115">
        <v>17</v>
      </c>
    </row>
    <row r="33" spans="1:6" ht="18" customHeight="1">
      <c r="A33" s="113">
        <v>26</v>
      </c>
      <c r="B33" s="93">
        <v>44263</v>
      </c>
      <c r="C33" s="91">
        <v>2371</v>
      </c>
      <c r="D33" s="91" t="s">
        <v>140</v>
      </c>
      <c r="E33" s="94" t="s">
        <v>141</v>
      </c>
      <c r="F33" s="115">
        <v>25</v>
      </c>
    </row>
    <row r="34" spans="1:6" ht="18" customHeight="1">
      <c r="A34" s="111">
        <v>27</v>
      </c>
      <c r="B34" s="93">
        <v>44263</v>
      </c>
      <c r="C34" s="91">
        <v>2370</v>
      </c>
      <c r="D34" s="91" t="s">
        <v>140</v>
      </c>
      <c r="E34" s="94" t="s">
        <v>141</v>
      </c>
      <c r="F34" s="115">
        <v>80</v>
      </c>
    </row>
    <row r="35" spans="1:6" ht="18" customHeight="1">
      <c r="A35" s="113">
        <v>28</v>
      </c>
      <c r="B35" s="93">
        <v>44263</v>
      </c>
      <c r="C35" s="91">
        <v>2369</v>
      </c>
      <c r="D35" s="91" t="s">
        <v>140</v>
      </c>
      <c r="E35" s="94" t="s">
        <v>141</v>
      </c>
      <c r="F35" s="115">
        <v>80</v>
      </c>
    </row>
    <row r="36" spans="1:6" ht="18" customHeight="1">
      <c r="A36" s="111">
        <v>29</v>
      </c>
      <c r="B36" s="93">
        <v>44263</v>
      </c>
      <c r="C36" s="91">
        <v>2382</v>
      </c>
      <c r="D36" s="91" t="s">
        <v>80</v>
      </c>
      <c r="E36" s="94" t="s">
        <v>142</v>
      </c>
      <c r="F36" s="115">
        <v>26.99</v>
      </c>
    </row>
    <row r="37" spans="1:6" ht="18" customHeight="1">
      <c r="A37" s="113">
        <v>30</v>
      </c>
      <c r="B37" s="93">
        <v>44263</v>
      </c>
      <c r="C37" s="91">
        <v>2380</v>
      </c>
      <c r="D37" s="91" t="s">
        <v>140</v>
      </c>
      <c r="E37" s="94" t="s">
        <v>141</v>
      </c>
      <c r="F37" s="115">
        <v>50</v>
      </c>
    </row>
    <row r="38" spans="1:6" ht="18" customHeight="1">
      <c r="A38" s="111">
        <v>31</v>
      </c>
      <c r="B38" s="93">
        <v>44263</v>
      </c>
      <c r="C38" s="91">
        <v>2379</v>
      </c>
      <c r="D38" s="91" t="s">
        <v>140</v>
      </c>
      <c r="E38" s="94" t="s">
        <v>141</v>
      </c>
      <c r="F38" s="115">
        <v>50</v>
      </c>
    </row>
    <row r="39" spans="1:6" ht="18" customHeight="1">
      <c r="A39" s="113">
        <v>32</v>
      </c>
      <c r="B39" s="93">
        <v>44263</v>
      </c>
      <c r="C39" s="91">
        <v>2378</v>
      </c>
      <c r="D39" s="91" t="s">
        <v>140</v>
      </c>
      <c r="E39" s="94" t="s">
        <v>141</v>
      </c>
      <c r="F39" s="115">
        <v>50</v>
      </c>
    </row>
    <row r="40" spans="1:6" ht="18" customHeight="1">
      <c r="A40" s="111">
        <v>33</v>
      </c>
      <c r="B40" s="93">
        <v>44263</v>
      </c>
      <c r="C40" s="91">
        <v>2367</v>
      </c>
      <c r="D40" s="91" t="s">
        <v>140</v>
      </c>
      <c r="E40" s="94" t="s">
        <v>141</v>
      </c>
      <c r="F40" s="115">
        <v>30</v>
      </c>
    </row>
    <row r="41" spans="1:6" ht="18" customHeight="1">
      <c r="A41" s="113">
        <v>34</v>
      </c>
      <c r="B41" s="93">
        <v>44263</v>
      </c>
      <c r="C41" s="91">
        <v>2365</v>
      </c>
      <c r="D41" s="91" t="s">
        <v>140</v>
      </c>
      <c r="E41" s="94" t="s">
        <v>141</v>
      </c>
      <c r="F41" s="115">
        <v>100</v>
      </c>
    </row>
    <row r="42" spans="1:6" ht="18" customHeight="1">
      <c r="A42" s="111">
        <v>35</v>
      </c>
      <c r="B42" s="93">
        <v>44263</v>
      </c>
      <c r="C42" s="91">
        <v>2363</v>
      </c>
      <c r="D42" s="91" t="s">
        <v>80</v>
      </c>
      <c r="E42" s="94" t="s">
        <v>143</v>
      </c>
      <c r="F42" s="115">
        <v>2960.58</v>
      </c>
    </row>
    <row r="43" spans="1:6" ht="18" customHeight="1">
      <c r="A43" s="113">
        <v>36</v>
      </c>
      <c r="B43" s="93">
        <v>44263</v>
      </c>
      <c r="C43" s="91">
        <v>2361</v>
      </c>
      <c r="D43" s="91" t="s">
        <v>78</v>
      </c>
      <c r="E43" s="94" t="s">
        <v>139</v>
      </c>
      <c r="F43" s="115">
        <v>300</v>
      </c>
    </row>
    <row r="44" spans="1:6" ht="18" customHeight="1">
      <c r="A44" s="111">
        <v>37</v>
      </c>
      <c r="B44" s="93">
        <v>44263</v>
      </c>
      <c r="C44" s="91">
        <v>2359</v>
      </c>
      <c r="D44" s="91" t="s">
        <v>78</v>
      </c>
      <c r="E44" s="94" t="s">
        <v>139</v>
      </c>
      <c r="F44" s="115">
        <v>940</v>
      </c>
    </row>
    <row r="45" spans="1:6" ht="18" customHeight="1">
      <c r="A45" s="113">
        <v>38</v>
      </c>
      <c r="B45" s="93">
        <v>44263</v>
      </c>
      <c r="C45" s="91">
        <v>2357</v>
      </c>
      <c r="D45" s="91" t="s">
        <v>78</v>
      </c>
      <c r="E45" s="94" t="s">
        <v>139</v>
      </c>
      <c r="F45" s="115">
        <v>700</v>
      </c>
    </row>
    <row r="46" spans="1:6" ht="18" customHeight="1">
      <c r="A46" s="111">
        <v>39</v>
      </c>
      <c r="B46" s="93">
        <v>44264</v>
      </c>
      <c r="C46" s="91">
        <v>2872</v>
      </c>
      <c r="D46" s="91" t="s">
        <v>144</v>
      </c>
      <c r="E46" s="94" t="s">
        <v>145</v>
      </c>
      <c r="F46" s="115">
        <v>61510</v>
      </c>
    </row>
    <row r="47" spans="1:6" ht="18" customHeight="1">
      <c r="A47" s="113">
        <v>40</v>
      </c>
      <c r="B47" s="93">
        <v>44264</v>
      </c>
      <c r="C47" s="91">
        <v>2876</v>
      </c>
      <c r="D47" s="91" t="s">
        <v>78</v>
      </c>
      <c r="E47" s="94" t="s">
        <v>146</v>
      </c>
      <c r="F47" s="115">
        <v>488.38</v>
      </c>
    </row>
    <row r="48" spans="1:6" ht="18" customHeight="1">
      <c r="A48" s="111">
        <v>41</v>
      </c>
      <c r="B48" s="93">
        <v>44264</v>
      </c>
      <c r="C48" s="91">
        <v>2886</v>
      </c>
      <c r="D48" s="91" t="s">
        <v>80</v>
      </c>
      <c r="E48" s="94" t="s">
        <v>147</v>
      </c>
      <c r="F48" s="115">
        <v>466639.2</v>
      </c>
    </row>
    <row r="49" spans="1:6" ht="18" customHeight="1">
      <c r="A49" s="113">
        <v>42</v>
      </c>
      <c r="B49" s="93">
        <v>44264</v>
      </c>
      <c r="C49" s="91">
        <v>2885</v>
      </c>
      <c r="D49" s="91" t="s">
        <v>140</v>
      </c>
      <c r="E49" s="94" t="s">
        <v>148</v>
      </c>
      <c r="F49" s="115">
        <v>254675</v>
      </c>
    </row>
    <row r="50" spans="1:6" ht="18" customHeight="1">
      <c r="A50" s="111">
        <v>43</v>
      </c>
      <c r="B50" s="93">
        <v>44264</v>
      </c>
      <c r="C50" s="91">
        <v>2874</v>
      </c>
      <c r="D50" s="91" t="s">
        <v>78</v>
      </c>
      <c r="E50" s="94" t="s">
        <v>146</v>
      </c>
      <c r="F50" s="115">
        <v>488.38</v>
      </c>
    </row>
    <row r="51" spans="1:6" ht="18" customHeight="1">
      <c r="A51" s="113">
        <v>44</v>
      </c>
      <c r="B51" s="93">
        <v>44265</v>
      </c>
      <c r="C51" s="91">
        <v>2891</v>
      </c>
      <c r="D51" s="91" t="s">
        <v>78</v>
      </c>
      <c r="E51" s="94" t="s">
        <v>139</v>
      </c>
      <c r="F51" s="115">
        <v>300</v>
      </c>
    </row>
    <row r="52" spans="1:6" ht="18" customHeight="1">
      <c r="A52" s="111">
        <v>45</v>
      </c>
      <c r="B52" s="93">
        <v>44265</v>
      </c>
      <c r="C52" s="91">
        <v>2892</v>
      </c>
      <c r="D52" s="91" t="s">
        <v>78</v>
      </c>
      <c r="E52" s="94" t="s">
        <v>139</v>
      </c>
      <c r="F52" s="115">
        <v>500</v>
      </c>
    </row>
    <row r="53" spans="1:6" ht="18" customHeight="1">
      <c r="A53" s="113">
        <v>46</v>
      </c>
      <c r="B53" s="93">
        <v>44265</v>
      </c>
      <c r="C53" s="91">
        <v>2893</v>
      </c>
      <c r="D53" s="91" t="s">
        <v>78</v>
      </c>
      <c r="E53" s="94" t="s">
        <v>149</v>
      </c>
      <c r="F53" s="115">
        <v>4312.98</v>
      </c>
    </row>
    <row r="54" spans="1:6" ht="18" customHeight="1">
      <c r="A54" s="111">
        <v>47</v>
      </c>
      <c r="B54" s="93">
        <v>44265</v>
      </c>
      <c r="C54" s="91">
        <v>2895</v>
      </c>
      <c r="D54" s="91" t="s">
        <v>80</v>
      </c>
      <c r="E54" s="94" t="s">
        <v>142</v>
      </c>
      <c r="F54" s="115">
        <v>44.03</v>
      </c>
    </row>
    <row r="55" spans="1:6" ht="18" customHeight="1">
      <c r="A55" s="113">
        <v>48</v>
      </c>
      <c r="B55" s="93">
        <v>44265</v>
      </c>
      <c r="C55" s="91">
        <v>2897</v>
      </c>
      <c r="D55" s="91" t="s">
        <v>80</v>
      </c>
      <c r="E55" s="94" t="s">
        <v>142</v>
      </c>
      <c r="F55" s="115">
        <v>40.46</v>
      </c>
    </row>
    <row r="56" spans="1:6" ht="18" customHeight="1">
      <c r="A56" s="111">
        <v>49</v>
      </c>
      <c r="B56" s="93">
        <v>44265</v>
      </c>
      <c r="C56" s="91">
        <v>2899</v>
      </c>
      <c r="D56" s="91" t="s">
        <v>80</v>
      </c>
      <c r="E56" s="94" t="s">
        <v>142</v>
      </c>
      <c r="F56" s="115">
        <v>40.46</v>
      </c>
    </row>
    <row r="57" spans="1:6" ht="18" customHeight="1">
      <c r="A57" s="113">
        <v>50</v>
      </c>
      <c r="B57" s="93">
        <v>44265</v>
      </c>
      <c r="C57" s="91">
        <v>2901</v>
      </c>
      <c r="D57" s="91" t="s">
        <v>80</v>
      </c>
      <c r="E57" s="94" t="s">
        <v>142</v>
      </c>
      <c r="F57" s="115">
        <v>184.9</v>
      </c>
    </row>
    <row r="58" spans="1:6" ht="18" customHeight="1">
      <c r="A58" s="111">
        <v>51</v>
      </c>
      <c r="B58" s="93">
        <v>44265</v>
      </c>
      <c r="C58" s="91">
        <v>2903</v>
      </c>
      <c r="D58" s="91" t="s">
        <v>78</v>
      </c>
      <c r="E58" s="94" t="s">
        <v>138</v>
      </c>
      <c r="F58" s="115">
        <v>4760</v>
      </c>
    </row>
    <row r="59" spans="1:6" ht="18" customHeight="1">
      <c r="A59" s="113">
        <v>52</v>
      </c>
      <c r="B59" s="93">
        <v>44265</v>
      </c>
      <c r="C59" s="91">
        <v>2905</v>
      </c>
      <c r="D59" s="91" t="s">
        <v>80</v>
      </c>
      <c r="E59" s="94" t="s">
        <v>149</v>
      </c>
      <c r="F59" s="115">
        <v>3513.15</v>
      </c>
    </row>
    <row r="60" spans="1:6" ht="18" customHeight="1">
      <c r="A60" s="111">
        <v>53</v>
      </c>
      <c r="B60" s="93">
        <v>44265</v>
      </c>
      <c r="C60" s="91">
        <v>2914</v>
      </c>
      <c r="D60" s="91" t="s">
        <v>78</v>
      </c>
      <c r="E60" s="94" t="s">
        <v>138</v>
      </c>
      <c r="F60" s="115">
        <v>50</v>
      </c>
    </row>
    <row r="61" spans="1:6" ht="18" customHeight="1">
      <c r="A61" s="113">
        <v>54</v>
      </c>
      <c r="B61" s="93">
        <v>44265</v>
      </c>
      <c r="C61" s="91">
        <v>2913</v>
      </c>
      <c r="D61" s="91" t="s">
        <v>78</v>
      </c>
      <c r="E61" s="94" t="s">
        <v>138</v>
      </c>
      <c r="F61" s="115">
        <v>3000</v>
      </c>
    </row>
    <row r="62" spans="1:6" ht="18" customHeight="1">
      <c r="A62" s="111">
        <v>55</v>
      </c>
      <c r="B62" s="93">
        <v>44265</v>
      </c>
      <c r="C62" s="91">
        <v>2912</v>
      </c>
      <c r="D62" s="91" t="s">
        <v>80</v>
      </c>
      <c r="E62" s="94" t="s">
        <v>138</v>
      </c>
      <c r="F62" s="115">
        <v>10100</v>
      </c>
    </row>
    <row r="63" spans="1:6" ht="18" customHeight="1">
      <c r="A63" s="113">
        <v>56</v>
      </c>
      <c r="B63" s="93">
        <v>44265</v>
      </c>
      <c r="C63" s="91">
        <v>2911</v>
      </c>
      <c r="D63" s="91" t="s">
        <v>78</v>
      </c>
      <c r="E63" s="94" t="s">
        <v>138</v>
      </c>
      <c r="F63" s="115">
        <v>2050</v>
      </c>
    </row>
    <row r="64" spans="1:6" ht="18" customHeight="1">
      <c r="A64" s="111">
        <v>57</v>
      </c>
      <c r="B64" s="93">
        <v>44265</v>
      </c>
      <c r="C64" s="91">
        <v>2910</v>
      </c>
      <c r="D64" s="91" t="s">
        <v>80</v>
      </c>
      <c r="E64" s="94" t="s">
        <v>138</v>
      </c>
      <c r="F64" s="115">
        <v>34000</v>
      </c>
    </row>
    <row r="65" spans="1:6" ht="18" customHeight="1">
      <c r="A65" s="113">
        <v>58</v>
      </c>
      <c r="B65" s="93">
        <v>44265</v>
      </c>
      <c r="C65" s="91">
        <v>2909</v>
      </c>
      <c r="D65" s="91" t="s">
        <v>80</v>
      </c>
      <c r="E65" s="94" t="s">
        <v>138</v>
      </c>
      <c r="F65" s="115">
        <v>1844</v>
      </c>
    </row>
    <row r="66" spans="1:6" ht="18" customHeight="1">
      <c r="A66" s="111">
        <v>59</v>
      </c>
      <c r="B66" s="93">
        <v>44265</v>
      </c>
      <c r="C66" s="91">
        <v>2908</v>
      </c>
      <c r="D66" s="91" t="s">
        <v>78</v>
      </c>
      <c r="E66" s="94" t="s">
        <v>138</v>
      </c>
      <c r="F66" s="115">
        <v>2847</v>
      </c>
    </row>
    <row r="67" spans="1:6" ht="18" customHeight="1">
      <c r="A67" s="113">
        <v>60</v>
      </c>
      <c r="B67" s="93">
        <v>44265</v>
      </c>
      <c r="C67" s="91">
        <v>2907</v>
      </c>
      <c r="D67" s="91" t="s">
        <v>78</v>
      </c>
      <c r="E67" s="94" t="s">
        <v>149</v>
      </c>
      <c r="F67" s="115">
        <v>5522.26</v>
      </c>
    </row>
    <row r="68" spans="1:6" ht="18" customHeight="1">
      <c r="A68" s="111">
        <v>61</v>
      </c>
      <c r="B68" s="93">
        <v>44265</v>
      </c>
      <c r="C68" s="91">
        <v>2906</v>
      </c>
      <c r="D68" s="91" t="s">
        <v>78</v>
      </c>
      <c r="E68" s="94" t="s">
        <v>138</v>
      </c>
      <c r="F68" s="115">
        <v>396.66</v>
      </c>
    </row>
    <row r="69" spans="1:6" ht="18" customHeight="1">
      <c r="A69" s="113">
        <v>62</v>
      </c>
      <c r="B69" s="93">
        <v>44265</v>
      </c>
      <c r="C69" s="91">
        <v>2928</v>
      </c>
      <c r="D69" s="91" t="s">
        <v>80</v>
      </c>
      <c r="E69" s="94" t="s">
        <v>138</v>
      </c>
      <c r="F69" s="115">
        <v>1556.73</v>
      </c>
    </row>
    <row r="70" spans="1:6" ht="18" customHeight="1">
      <c r="A70" s="111">
        <v>63</v>
      </c>
      <c r="B70" s="93">
        <v>44265</v>
      </c>
      <c r="C70" s="91">
        <v>2927</v>
      </c>
      <c r="D70" s="91" t="s">
        <v>78</v>
      </c>
      <c r="E70" s="94" t="s">
        <v>138</v>
      </c>
      <c r="F70" s="115">
        <v>1000</v>
      </c>
    </row>
    <row r="71" spans="1:6" ht="18" customHeight="1">
      <c r="A71" s="113">
        <v>64</v>
      </c>
      <c r="B71" s="93">
        <v>44265</v>
      </c>
      <c r="C71" s="91">
        <v>2926</v>
      </c>
      <c r="D71" s="91" t="s">
        <v>78</v>
      </c>
      <c r="E71" s="94" t="s">
        <v>138</v>
      </c>
      <c r="F71" s="115">
        <v>4000</v>
      </c>
    </row>
    <row r="72" spans="1:6" ht="18" customHeight="1">
      <c r="A72" s="111">
        <v>65</v>
      </c>
      <c r="B72" s="93">
        <v>44265</v>
      </c>
      <c r="C72" s="91">
        <v>2915</v>
      </c>
      <c r="D72" s="91" t="s">
        <v>140</v>
      </c>
      <c r="E72" s="94" t="s">
        <v>141</v>
      </c>
      <c r="F72" s="115">
        <v>50</v>
      </c>
    </row>
    <row r="73" spans="1:6" ht="18" customHeight="1">
      <c r="A73" s="113">
        <v>66</v>
      </c>
      <c r="B73" s="93">
        <v>44265</v>
      </c>
      <c r="C73" s="91">
        <v>2904</v>
      </c>
      <c r="D73" s="91" t="s">
        <v>78</v>
      </c>
      <c r="E73" s="94" t="s">
        <v>149</v>
      </c>
      <c r="F73" s="115">
        <v>8494.51</v>
      </c>
    </row>
    <row r="74" spans="1:6" ht="18" customHeight="1">
      <c r="A74" s="111">
        <v>67</v>
      </c>
      <c r="B74" s="93">
        <v>44265</v>
      </c>
      <c r="C74" s="91">
        <v>2902</v>
      </c>
      <c r="D74" s="91" t="s">
        <v>80</v>
      </c>
      <c r="E74" s="94" t="s">
        <v>142</v>
      </c>
      <c r="F74" s="115">
        <v>28.56</v>
      </c>
    </row>
    <row r="75" spans="1:6" ht="18" customHeight="1">
      <c r="A75" s="113">
        <v>68</v>
      </c>
      <c r="B75" s="93">
        <v>44265</v>
      </c>
      <c r="C75" s="96">
        <v>2900</v>
      </c>
      <c r="D75" s="91" t="s">
        <v>78</v>
      </c>
      <c r="E75" s="94" t="s">
        <v>149</v>
      </c>
      <c r="F75" s="115">
        <v>5837.25</v>
      </c>
    </row>
    <row r="76" spans="1:6" ht="18" customHeight="1">
      <c r="A76" s="111">
        <v>69</v>
      </c>
      <c r="B76" s="93">
        <v>44265</v>
      </c>
      <c r="C76" s="96">
        <v>2898</v>
      </c>
      <c r="D76" s="91" t="s">
        <v>78</v>
      </c>
      <c r="E76" s="94" t="s">
        <v>149</v>
      </c>
      <c r="F76" s="115">
        <v>5061.49</v>
      </c>
    </row>
    <row r="77" spans="1:6" ht="18" customHeight="1">
      <c r="A77" s="113">
        <v>70</v>
      </c>
      <c r="B77" s="93">
        <v>44265</v>
      </c>
      <c r="C77" s="96">
        <v>2896</v>
      </c>
      <c r="D77" s="91" t="s">
        <v>78</v>
      </c>
      <c r="E77" s="94" t="s">
        <v>149</v>
      </c>
      <c r="F77" s="115">
        <v>1872.96</v>
      </c>
    </row>
    <row r="78" spans="1:6" ht="18" customHeight="1">
      <c r="A78" s="111">
        <v>71</v>
      </c>
      <c r="B78" s="93">
        <v>44265</v>
      </c>
      <c r="C78" s="96">
        <v>2894</v>
      </c>
      <c r="D78" s="91" t="s">
        <v>80</v>
      </c>
      <c r="E78" s="94" t="s">
        <v>142</v>
      </c>
      <c r="F78" s="115">
        <v>40.46</v>
      </c>
    </row>
    <row r="79" spans="1:6" ht="18" customHeight="1">
      <c r="A79" s="113">
        <v>72</v>
      </c>
      <c r="B79" s="93">
        <v>44270</v>
      </c>
      <c r="C79" s="91">
        <v>2943</v>
      </c>
      <c r="D79" s="91" t="s">
        <v>78</v>
      </c>
      <c r="E79" s="94" t="s">
        <v>139</v>
      </c>
      <c r="F79" s="115">
        <v>500</v>
      </c>
    </row>
    <row r="80" spans="1:6" ht="18" customHeight="1">
      <c r="A80" s="111">
        <v>73</v>
      </c>
      <c r="B80" s="93">
        <v>44270</v>
      </c>
      <c r="C80" s="91">
        <v>2965</v>
      </c>
      <c r="D80" s="91" t="s">
        <v>80</v>
      </c>
      <c r="E80" s="94" t="s">
        <v>138</v>
      </c>
      <c r="F80" s="115">
        <v>1270</v>
      </c>
    </row>
    <row r="81" spans="1:6" ht="18" customHeight="1">
      <c r="A81" s="113">
        <v>74</v>
      </c>
      <c r="B81" s="93">
        <v>44270</v>
      </c>
      <c r="C81" s="95">
        <v>2966</v>
      </c>
      <c r="D81" s="91" t="s">
        <v>78</v>
      </c>
      <c r="E81" s="94" t="s">
        <v>138</v>
      </c>
      <c r="F81" s="115">
        <v>70</v>
      </c>
    </row>
    <row r="82" spans="1:6" ht="18" customHeight="1">
      <c r="A82" s="111">
        <v>75</v>
      </c>
      <c r="B82" s="93">
        <v>44270</v>
      </c>
      <c r="C82" s="95">
        <v>2967</v>
      </c>
      <c r="D82" s="91" t="s">
        <v>78</v>
      </c>
      <c r="E82" s="94" t="s">
        <v>138</v>
      </c>
      <c r="F82" s="115">
        <v>3300</v>
      </c>
    </row>
    <row r="83" spans="1:6" ht="18" customHeight="1">
      <c r="A83" s="113">
        <v>76</v>
      </c>
      <c r="B83" s="93">
        <v>44270</v>
      </c>
      <c r="C83" s="91">
        <v>2968</v>
      </c>
      <c r="D83" s="91" t="s">
        <v>80</v>
      </c>
      <c r="E83" s="94" t="s">
        <v>138</v>
      </c>
      <c r="F83" s="115">
        <v>2794.49</v>
      </c>
    </row>
    <row r="84" spans="1:6" ht="18" customHeight="1">
      <c r="A84" s="111">
        <v>77</v>
      </c>
      <c r="B84" s="93">
        <v>44270</v>
      </c>
      <c r="C84" s="91">
        <v>2969</v>
      </c>
      <c r="D84" s="91" t="s">
        <v>80</v>
      </c>
      <c r="E84" s="94" t="s">
        <v>138</v>
      </c>
      <c r="F84" s="115">
        <v>7517</v>
      </c>
    </row>
    <row r="85" spans="1:6" ht="18" customHeight="1">
      <c r="A85" s="113">
        <v>78</v>
      </c>
      <c r="B85" s="93">
        <v>44270</v>
      </c>
      <c r="C85" s="91">
        <v>2970</v>
      </c>
      <c r="D85" s="91" t="s">
        <v>78</v>
      </c>
      <c r="E85" s="94" t="s">
        <v>138</v>
      </c>
      <c r="F85" s="115">
        <v>1550</v>
      </c>
    </row>
    <row r="86" spans="1:6" ht="18" customHeight="1">
      <c r="A86" s="111">
        <v>79</v>
      </c>
      <c r="B86" s="93">
        <v>44270</v>
      </c>
      <c r="C86" s="91">
        <v>2971</v>
      </c>
      <c r="D86" s="91" t="s">
        <v>78</v>
      </c>
      <c r="E86" s="94" t="s">
        <v>138</v>
      </c>
      <c r="F86" s="115">
        <v>3250</v>
      </c>
    </row>
    <row r="87" spans="1:6" ht="18" customHeight="1">
      <c r="A87" s="113">
        <v>80</v>
      </c>
      <c r="B87" s="93">
        <v>44270</v>
      </c>
      <c r="C87" s="91">
        <v>2972</v>
      </c>
      <c r="D87" s="91" t="s">
        <v>78</v>
      </c>
      <c r="E87" s="94" t="s">
        <v>138</v>
      </c>
      <c r="F87" s="115">
        <v>4525</v>
      </c>
    </row>
    <row r="88" spans="1:6" ht="18" customHeight="1">
      <c r="A88" s="111">
        <v>81</v>
      </c>
      <c r="B88" s="93">
        <v>44270</v>
      </c>
      <c r="C88" s="91">
        <v>2973</v>
      </c>
      <c r="D88" s="91" t="s">
        <v>78</v>
      </c>
      <c r="E88" s="94" t="s">
        <v>139</v>
      </c>
      <c r="F88" s="115">
        <v>400</v>
      </c>
    </row>
    <row r="89" spans="1:6" ht="18" customHeight="1">
      <c r="A89" s="113">
        <v>82</v>
      </c>
      <c r="B89" s="93">
        <v>44270</v>
      </c>
      <c r="C89" s="91">
        <v>2974</v>
      </c>
      <c r="D89" s="91" t="s">
        <v>78</v>
      </c>
      <c r="E89" s="94" t="s">
        <v>139</v>
      </c>
      <c r="F89" s="115">
        <v>300</v>
      </c>
    </row>
    <row r="90" spans="1:6" ht="18" customHeight="1">
      <c r="A90" s="111">
        <v>83</v>
      </c>
      <c r="B90" s="93">
        <v>44270</v>
      </c>
      <c r="C90" s="91">
        <v>2975</v>
      </c>
      <c r="D90" s="91" t="s">
        <v>78</v>
      </c>
      <c r="E90" s="94" t="s">
        <v>143</v>
      </c>
      <c r="F90" s="115">
        <v>2986</v>
      </c>
    </row>
    <row r="91" spans="1:6" ht="18" customHeight="1">
      <c r="A91" s="113">
        <v>84</v>
      </c>
      <c r="B91" s="93">
        <v>44270</v>
      </c>
      <c r="C91" s="91">
        <v>2976</v>
      </c>
      <c r="D91" s="91" t="s">
        <v>78</v>
      </c>
      <c r="E91" s="94" t="s">
        <v>143</v>
      </c>
      <c r="F91" s="115">
        <v>472.66</v>
      </c>
    </row>
    <row r="92" spans="1:6" ht="18" customHeight="1">
      <c r="A92" s="111">
        <v>85</v>
      </c>
      <c r="B92" s="93">
        <v>44270</v>
      </c>
      <c r="C92" s="91">
        <v>2977</v>
      </c>
      <c r="D92" s="91" t="s">
        <v>80</v>
      </c>
      <c r="E92" s="94" t="s">
        <v>138</v>
      </c>
      <c r="F92" s="115">
        <v>1500</v>
      </c>
    </row>
    <row r="93" spans="1:6" ht="18" customHeight="1">
      <c r="A93" s="113">
        <v>86</v>
      </c>
      <c r="B93" s="93">
        <v>44270</v>
      </c>
      <c r="C93" s="91">
        <v>2978</v>
      </c>
      <c r="D93" s="91" t="s">
        <v>80</v>
      </c>
      <c r="E93" s="94" t="s">
        <v>138</v>
      </c>
      <c r="F93" s="115">
        <v>21011</v>
      </c>
    </row>
    <row r="94" spans="1:6" ht="18" customHeight="1">
      <c r="A94" s="111">
        <v>87</v>
      </c>
      <c r="B94" s="93">
        <v>44270</v>
      </c>
      <c r="C94" s="91">
        <v>2979</v>
      </c>
      <c r="D94" s="91" t="s">
        <v>80</v>
      </c>
      <c r="E94" s="94" t="s">
        <v>138</v>
      </c>
      <c r="F94" s="115">
        <v>9550</v>
      </c>
    </row>
    <row r="95" spans="1:6" ht="18" customHeight="1">
      <c r="A95" s="113">
        <v>88</v>
      </c>
      <c r="B95" s="93">
        <v>44270</v>
      </c>
      <c r="C95" s="91">
        <v>2983</v>
      </c>
      <c r="D95" s="91" t="s">
        <v>80</v>
      </c>
      <c r="E95" s="94" t="s">
        <v>138</v>
      </c>
      <c r="F95" s="115">
        <v>100</v>
      </c>
    </row>
    <row r="96" spans="1:6" ht="18" customHeight="1">
      <c r="A96" s="111">
        <v>89</v>
      </c>
      <c r="B96" s="93">
        <v>44270</v>
      </c>
      <c r="C96" s="91">
        <v>2984</v>
      </c>
      <c r="D96" s="91" t="s">
        <v>78</v>
      </c>
      <c r="E96" s="94" t="s">
        <v>138</v>
      </c>
      <c r="F96" s="115">
        <v>1200</v>
      </c>
    </row>
    <row r="97" spans="1:6" ht="18" customHeight="1">
      <c r="A97" s="113">
        <v>90</v>
      </c>
      <c r="B97" s="93">
        <v>44270</v>
      </c>
      <c r="C97" s="91">
        <v>2985</v>
      </c>
      <c r="D97" s="91" t="s">
        <v>80</v>
      </c>
      <c r="E97" s="94" t="s">
        <v>138</v>
      </c>
      <c r="F97" s="115">
        <v>4000</v>
      </c>
    </row>
    <row r="98" spans="1:6" ht="18" customHeight="1">
      <c r="A98" s="111">
        <v>91</v>
      </c>
      <c r="B98" s="93">
        <v>44270</v>
      </c>
      <c r="C98" s="91">
        <v>2986</v>
      </c>
      <c r="D98" s="91" t="s">
        <v>78</v>
      </c>
      <c r="E98" s="94" t="s">
        <v>138</v>
      </c>
      <c r="F98" s="115">
        <v>4200</v>
      </c>
    </row>
    <row r="99" spans="1:6" ht="18" customHeight="1">
      <c r="A99" s="113">
        <v>92</v>
      </c>
      <c r="B99" s="93">
        <v>44270</v>
      </c>
      <c r="C99" s="91">
        <v>2987</v>
      </c>
      <c r="D99" s="91" t="s">
        <v>78</v>
      </c>
      <c r="E99" s="94" t="s">
        <v>143</v>
      </c>
      <c r="F99" s="115">
        <v>1282</v>
      </c>
    </row>
    <row r="100" spans="1:6" ht="18" customHeight="1">
      <c r="A100" s="111">
        <v>93</v>
      </c>
      <c r="B100" s="93">
        <v>44270</v>
      </c>
      <c r="C100" s="91">
        <v>2988</v>
      </c>
      <c r="D100" s="91" t="s">
        <v>78</v>
      </c>
      <c r="E100" s="94" t="s">
        <v>138</v>
      </c>
      <c r="F100" s="115">
        <v>5000</v>
      </c>
    </row>
    <row r="101" spans="1:6" ht="18" customHeight="1">
      <c r="A101" s="113">
        <v>94</v>
      </c>
      <c r="B101" s="93">
        <v>44271</v>
      </c>
      <c r="C101" s="91">
        <v>2989</v>
      </c>
      <c r="D101" s="91" t="s">
        <v>80</v>
      </c>
      <c r="E101" s="94" t="s">
        <v>147</v>
      </c>
      <c r="F101" s="115">
        <v>229745.44</v>
      </c>
    </row>
    <row r="102" spans="1:6" ht="18" customHeight="1">
      <c r="A102" s="111">
        <v>95</v>
      </c>
      <c r="B102" s="93">
        <v>44271</v>
      </c>
      <c r="C102" s="91">
        <v>2990</v>
      </c>
      <c r="D102" s="91" t="s">
        <v>80</v>
      </c>
      <c r="E102" s="94" t="s">
        <v>147</v>
      </c>
      <c r="F102" s="115">
        <v>60591.97</v>
      </c>
    </row>
    <row r="103" spans="1:6" ht="18" customHeight="1">
      <c r="A103" s="113">
        <v>96</v>
      </c>
      <c r="B103" s="93">
        <v>44271</v>
      </c>
      <c r="C103" s="91">
        <v>2991</v>
      </c>
      <c r="D103" s="91" t="s">
        <v>80</v>
      </c>
      <c r="E103" s="94" t="s">
        <v>147</v>
      </c>
      <c r="F103" s="115">
        <v>152692.84</v>
      </c>
    </row>
    <row r="104" spans="1:6" ht="18" customHeight="1">
      <c r="A104" s="111">
        <v>97</v>
      </c>
      <c r="B104" s="93">
        <v>44271</v>
      </c>
      <c r="C104" s="91">
        <v>3019</v>
      </c>
      <c r="D104" s="91" t="s">
        <v>78</v>
      </c>
      <c r="E104" s="94" t="s">
        <v>138</v>
      </c>
      <c r="F104" s="115">
        <v>3000</v>
      </c>
    </row>
    <row r="105" spans="1:6" ht="18" customHeight="1">
      <c r="A105" s="113">
        <v>98</v>
      </c>
      <c r="B105" s="93">
        <v>44271</v>
      </c>
      <c r="C105" s="91">
        <v>3020</v>
      </c>
      <c r="D105" s="91" t="s">
        <v>80</v>
      </c>
      <c r="E105" s="94" t="s">
        <v>138</v>
      </c>
      <c r="F105" s="115">
        <v>5150</v>
      </c>
    </row>
    <row r="106" spans="1:6" ht="18" customHeight="1">
      <c r="A106" s="111">
        <v>99</v>
      </c>
      <c r="B106" s="93">
        <v>44271</v>
      </c>
      <c r="C106" s="91">
        <v>3021</v>
      </c>
      <c r="D106" s="91" t="s">
        <v>78</v>
      </c>
      <c r="E106" s="94" t="s">
        <v>138</v>
      </c>
      <c r="F106" s="115">
        <v>3050</v>
      </c>
    </row>
    <row r="107" spans="1:6" ht="18" customHeight="1">
      <c r="A107" s="113">
        <v>100</v>
      </c>
      <c r="B107" s="93">
        <v>44271</v>
      </c>
      <c r="C107" s="91">
        <v>3022</v>
      </c>
      <c r="D107" s="91" t="s">
        <v>78</v>
      </c>
      <c r="E107" s="94" t="s">
        <v>138</v>
      </c>
      <c r="F107" s="115">
        <v>1500</v>
      </c>
    </row>
    <row r="108" spans="1:6" ht="18" customHeight="1">
      <c r="A108" s="111">
        <v>101</v>
      </c>
      <c r="B108" s="93">
        <v>44271</v>
      </c>
      <c r="C108" s="91">
        <v>3023</v>
      </c>
      <c r="D108" s="91" t="s">
        <v>78</v>
      </c>
      <c r="E108" s="94" t="s">
        <v>138</v>
      </c>
      <c r="F108" s="115">
        <v>2650</v>
      </c>
    </row>
    <row r="109" spans="1:6" ht="18" customHeight="1">
      <c r="A109" s="113">
        <v>102</v>
      </c>
      <c r="B109" s="93">
        <v>44271</v>
      </c>
      <c r="C109" s="91">
        <v>3024</v>
      </c>
      <c r="D109" s="91" t="s">
        <v>78</v>
      </c>
      <c r="E109" s="94" t="s">
        <v>138</v>
      </c>
      <c r="F109" s="115">
        <v>2500</v>
      </c>
    </row>
    <row r="110" spans="1:6" ht="18" customHeight="1">
      <c r="A110" s="111">
        <v>103</v>
      </c>
      <c r="B110" s="93">
        <v>44271</v>
      </c>
      <c r="C110" s="91">
        <v>3025</v>
      </c>
      <c r="D110" s="91" t="s">
        <v>78</v>
      </c>
      <c r="E110" s="94" t="s">
        <v>138</v>
      </c>
      <c r="F110" s="115">
        <v>1260</v>
      </c>
    </row>
    <row r="111" spans="1:6" ht="18" customHeight="1">
      <c r="A111" s="113">
        <v>104</v>
      </c>
      <c r="B111" s="93">
        <v>44271</v>
      </c>
      <c r="C111" s="91">
        <v>3026</v>
      </c>
      <c r="D111" s="91" t="s">
        <v>78</v>
      </c>
      <c r="E111" s="94" t="s">
        <v>138</v>
      </c>
      <c r="F111" s="115">
        <v>585</v>
      </c>
    </row>
    <row r="112" spans="1:6" ht="18" customHeight="1">
      <c r="A112" s="111">
        <v>105</v>
      </c>
      <c r="B112" s="93">
        <v>44271</v>
      </c>
      <c r="C112" s="91">
        <v>3027</v>
      </c>
      <c r="D112" s="91" t="s">
        <v>78</v>
      </c>
      <c r="E112" s="94" t="s">
        <v>138</v>
      </c>
      <c r="F112" s="115">
        <v>5000</v>
      </c>
    </row>
    <row r="113" spans="1:6" ht="18" customHeight="1">
      <c r="A113" s="113">
        <v>106</v>
      </c>
      <c r="B113" s="93">
        <v>44271</v>
      </c>
      <c r="C113" s="91">
        <v>3028</v>
      </c>
      <c r="D113" s="91" t="s">
        <v>78</v>
      </c>
      <c r="E113" s="94" t="s">
        <v>138</v>
      </c>
      <c r="F113" s="115">
        <v>4150.14</v>
      </c>
    </row>
    <row r="114" spans="1:6" ht="18" customHeight="1">
      <c r="A114" s="111">
        <v>107</v>
      </c>
      <c r="B114" s="93">
        <v>44271</v>
      </c>
      <c r="C114" s="91">
        <v>3029</v>
      </c>
      <c r="D114" s="91" t="s">
        <v>78</v>
      </c>
      <c r="E114" s="94" t="s">
        <v>138</v>
      </c>
      <c r="F114" s="115">
        <v>1600</v>
      </c>
    </row>
    <row r="115" spans="1:6" ht="18" customHeight="1">
      <c r="A115" s="113">
        <v>108</v>
      </c>
      <c r="B115" s="93">
        <v>44271</v>
      </c>
      <c r="C115" s="91">
        <v>3030</v>
      </c>
      <c r="D115" s="91" t="s">
        <v>78</v>
      </c>
      <c r="E115" s="94" t="s">
        <v>138</v>
      </c>
      <c r="F115" s="115">
        <v>1600</v>
      </c>
    </row>
    <row r="116" spans="1:6" ht="18" customHeight="1">
      <c r="A116" s="111">
        <v>109</v>
      </c>
      <c r="B116" s="93">
        <v>44271</v>
      </c>
      <c r="C116" s="91">
        <v>3007</v>
      </c>
      <c r="D116" s="91" t="s">
        <v>80</v>
      </c>
      <c r="E116" s="94" t="s">
        <v>142</v>
      </c>
      <c r="F116" s="115">
        <v>47.6</v>
      </c>
    </row>
    <row r="117" spans="1:6" ht="18" customHeight="1">
      <c r="A117" s="113">
        <v>110</v>
      </c>
      <c r="B117" s="93">
        <v>44271</v>
      </c>
      <c r="C117" s="91">
        <v>3008</v>
      </c>
      <c r="D117" s="91" t="s">
        <v>78</v>
      </c>
      <c r="E117" s="94" t="s">
        <v>139</v>
      </c>
      <c r="F117" s="115">
        <v>500</v>
      </c>
    </row>
    <row r="118" spans="1:6" ht="18" customHeight="1">
      <c r="A118" s="111">
        <v>111</v>
      </c>
      <c r="B118" s="93">
        <v>44271</v>
      </c>
      <c r="C118" s="91">
        <v>3009</v>
      </c>
      <c r="D118" s="91" t="s">
        <v>78</v>
      </c>
      <c r="E118" s="94" t="s">
        <v>138</v>
      </c>
      <c r="F118" s="115">
        <v>2300</v>
      </c>
    </row>
    <row r="119" spans="1:6" ht="18" customHeight="1">
      <c r="A119" s="113">
        <v>112</v>
      </c>
      <c r="B119" s="93">
        <v>44271</v>
      </c>
      <c r="C119" s="91">
        <v>3010</v>
      </c>
      <c r="D119" s="91" t="s">
        <v>78</v>
      </c>
      <c r="E119" s="94" t="s">
        <v>143</v>
      </c>
      <c r="F119" s="115">
        <v>19727.8</v>
      </c>
    </row>
    <row r="120" spans="1:6" ht="18" customHeight="1">
      <c r="A120" s="111">
        <v>113</v>
      </c>
      <c r="B120" s="93">
        <v>44271</v>
      </c>
      <c r="C120" s="91">
        <v>3011</v>
      </c>
      <c r="D120" s="91" t="s">
        <v>78</v>
      </c>
      <c r="E120" s="94" t="s">
        <v>138</v>
      </c>
      <c r="F120" s="115">
        <v>2633.48</v>
      </c>
    </row>
    <row r="121" spans="1:6" ht="18" customHeight="1">
      <c r="A121" s="113">
        <v>114</v>
      </c>
      <c r="B121" s="93">
        <v>44271</v>
      </c>
      <c r="C121" s="91">
        <v>3012</v>
      </c>
      <c r="D121" s="91" t="s">
        <v>78</v>
      </c>
      <c r="E121" s="94" t="s">
        <v>138</v>
      </c>
      <c r="F121" s="115">
        <v>1785</v>
      </c>
    </row>
    <row r="122" spans="1:6" ht="18" customHeight="1">
      <c r="A122" s="111">
        <v>115</v>
      </c>
      <c r="B122" s="93">
        <v>44271</v>
      </c>
      <c r="C122" s="91">
        <v>3013</v>
      </c>
      <c r="D122" s="91" t="s">
        <v>78</v>
      </c>
      <c r="E122" s="94" t="s">
        <v>138</v>
      </c>
      <c r="F122" s="115">
        <v>1000</v>
      </c>
    </row>
    <row r="123" spans="1:6" ht="18" customHeight="1">
      <c r="A123" s="113">
        <v>116</v>
      </c>
      <c r="B123" s="93">
        <v>44271</v>
      </c>
      <c r="C123" s="91">
        <v>3014</v>
      </c>
      <c r="D123" s="91" t="s">
        <v>78</v>
      </c>
      <c r="E123" s="94" t="s">
        <v>138</v>
      </c>
      <c r="F123" s="115">
        <v>11306.48</v>
      </c>
    </row>
    <row r="124" spans="1:6" ht="18" customHeight="1">
      <c r="A124" s="111">
        <v>117</v>
      </c>
      <c r="B124" s="93">
        <v>44272</v>
      </c>
      <c r="C124" s="91">
        <v>3031</v>
      </c>
      <c r="D124" s="91" t="s">
        <v>78</v>
      </c>
      <c r="E124" s="94" t="s">
        <v>138</v>
      </c>
      <c r="F124" s="115">
        <v>6998</v>
      </c>
    </row>
    <row r="125" spans="1:6" ht="18" customHeight="1">
      <c r="A125" s="113">
        <v>118</v>
      </c>
      <c r="B125" s="93">
        <v>44272</v>
      </c>
      <c r="C125" s="91">
        <v>3132</v>
      </c>
      <c r="D125" s="91" t="s">
        <v>78</v>
      </c>
      <c r="E125" s="94" t="s">
        <v>143</v>
      </c>
      <c r="F125" s="115">
        <v>5146.9</v>
      </c>
    </row>
    <row r="126" spans="1:6" ht="18" customHeight="1">
      <c r="A126" s="111">
        <v>119</v>
      </c>
      <c r="B126" s="93">
        <v>44272</v>
      </c>
      <c r="C126" s="91">
        <v>3034</v>
      </c>
      <c r="D126" s="91" t="s">
        <v>78</v>
      </c>
      <c r="E126" s="94" t="s">
        <v>138</v>
      </c>
      <c r="F126" s="115">
        <v>1500</v>
      </c>
    </row>
    <row r="127" spans="1:6" ht="18" customHeight="1">
      <c r="A127" s="113">
        <v>120</v>
      </c>
      <c r="B127" s="93">
        <v>44272</v>
      </c>
      <c r="C127" s="91">
        <v>3037</v>
      </c>
      <c r="D127" s="91" t="s">
        <v>80</v>
      </c>
      <c r="E127" s="94" t="s">
        <v>138</v>
      </c>
      <c r="F127" s="115">
        <v>6580</v>
      </c>
    </row>
    <row r="128" spans="1:6" ht="18" customHeight="1">
      <c r="A128" s="111">
        <v>121</v>
      </c>
      <c r="B128" s="93">
        <v>44272</v>
      </c>
      <c r="C128" s="91">
        <v>3039</v>
      </c>
      <c r="D128" s="91" t="s">
        <v>78</v>
      </c>
      <c r="E128" s="94" t="s">
        <v>138</v>
      </c>
      <c r="F128" s="115">
        <v>1050</v>
      </c>
    </row>
    <row r="129" spans="1:6" ht="18" customHeight="1">
      <c r="A129" s="113">
        <v>122</v>
      </c>
      <c r="B129" s="93">
        <v>44272</v>
      </c>
      <c r="C129" s="91">
        <v>3041</v>
      </c>
      <c r="D129" s="91" t="s">
        <v>80</v>
      </c>
      <c r="E129" s="94" t="s">
        <v>138</v>
      </c>
      <c r="F129" s="115">
        <v>5000</v>
      </c>
    </row>
    <row r="130" spans="1:6" ht="18" customHeight="1">
      <c r="A130" s="111">
        <v>123</v>
      </c>
      <c r="B130" s="93">
        <v>44272</v>
      </c>
      <c r="C130" s="91">
        <v>3043</v>
      </c>
      <c r="D130" s="91" t="s">
        <v>140</v>
      </c>
      <c r="E130" s="94" t="s">
        <v>141</v>
      </c>
      <c r="F130" s="115">
        <v>200</v>
      </c>
    </row>
    <row r="131" spans="1:6" ht="18" customHeight="1">
      <c r="A131" s="113">
        <v>124</v>
      </c>
      <c r="B131" s="93">
        <v>44272</v>
      </c>
      <c r="C131" s="91">
        <v>3044</v>
      </c>
      <c r="D131" s="91" t="s">
        <v>140</v>
      </c>
      <c r="E131" s="94" t="s">
        <v>141</v>
      </c>
      <c r="F131" s="115">
        <v>330</v>
      </c>
    </row>
    <row r="132" spans="1:6" ht="18" customHeight="1">
      <c r="A132" s="111">
        <v>125</v>
      </c>
      <c r="B132" s="93">
        <v>44272</v>
      </c>
      <c r="C132" s="91">
        <v>3042</v>
      </c>
      <c r="D132" s="91" t="s">
        <v>140</v>
      </c>
      <c r="E132" s="94" t="s">
        <v>141</v>
      </c>
      <c r="F132" s="115">
        <v>200</v>
      </c>
    </row>
    <row r="133" spans="1:6" ht="18" customHeight="1">
      <c r="A133" s="113">
        <v>126</v>
      </c>
      <c r="B133" s="93">
        <v>44272</v>
      </c>
      <c r="C133" s="91">
        <v>3040</v>
      </c>
      <c r="D133" s="91" t="s">
        <v>78</v>
      </c>
      <c r="E133" s="94" t="s">
        <v>138</v>
      </c>
      <c r="F133" s="115">
        <v>4550</v>
      </c>
    </row>
    <row r="134" spans="1:6" ht="18" customHeight="1">
      <c r="A134" s="111">
        <v>127</v>
      </c>
      <c r="B134" s="93">
        <v>44272</v>
      </c>
      <c r="C134" s="91">
        <v>3038</v>
      </c>
      <c r="D134" s="91" t="s">
        <v>78</v>
      </c>
      <c r="E134" s="94" t="s">
        <v>138</v>
      </c>
      <c r="F134" s="115">
        <v>2600</v>
      </c>
    </row>
    <row r="135" spans="1:6" ht="18" customHeight="1">
      <c r="A135" s="113">
        <v>128</v>
      </c>
      <c r="B135" s="93">
        <v>44272</v>
      </c>
      <c r="C135" s="91">
        <v>3036</v>
      </c>
      <c r="D135" s="91" t="s">
        <v>80</v>
      </c>
      <c r="E135" s="94" t="s">
        <v>138</v>
      </c>
      <c r="F135" s="115">
        <v>9007</v>
      </c>
    </row>
    <row r="136" spans="1:6" ht="18" customHeight="1">
      <c r="A136" s="111">
        <v>129</v>
      </c>
      <c r="B136" s="93">
        <v>44272</v>
      </c>
      <c r="C136" s="96">
        <v>3033</v>
      </c>
      <c r="D136" s="91" t="s">
        <v>78</v>
      </c>
      <c r="E136" s="94" t="s">
        <v>138</v>
      </c>
      <c r="F136" s="115">
        <v>500</v>
      </c>
    </row>
    <row r="137" spans="1:6" ht="18" customHeight="1">
      <c r="A137" s="113">
        <v>130</v>
      </c>
      <c r="B137" s="93">
        <v>44273</v>
      </c>
      <c r="C137" s="96">
        <v>3072</v>
      </c>
      <c r="D137" s="91" t="s">
        <v>144</v>
      </c>
      <c r="E137" s="94" t="s">
        <v>150</v>
      </c>
      <c r="F137" s="115">
        <v>6825</v>
      </c>
    </row>
    <row r="138" spans="1:6" ht="18" customHeight="1">
      <c r="A138" s="111">
        <v>131</v>
      </c>
      <c r="B138" s="93">
        <v>44274</v>
      </c>
      <c r="C138" s="96">
        <v>3087</v>
      </c>
      <c r="D138" s="91" t="s">
        <v>80</v>
      </c>
      <c r="E138" s="94" t="s">
        <v>143</v>
      </c>
      <c r="F138" s="115">
        <v>2132.3</v>
      </c>
    </row>
    <row r="139" spans="1:6" ht="18" customHeight="1">
      <c r="A139" s="113">
        <v>132</v>
      </c>
      <c r="B139" s="93">
        <v>44274</v>
      </c>
      <c r="C139" s="91">
        <v>3088</v>
      </c>
      <c r="D139" s="91" t="s">
        <v>80</v>
      </c>
      <c r="E139" s="94" t="s">
        <v>138</v>
      </c>
      <c r="F139" s="115">
        <v>200</v>
      </c>
    </row>
    <row r="140" spans="1:6" ht="18" customHeight="1">
      <c r="A140" s="111">
        <v>133</v>
      </c>
      <c r="B140" s="93">
        <v>44274</v>
      </c>
      <c r="C140" s="91">
        <v>3089</v>
      </c>
      <c r="D140" s="91" t="s">
        <v>80</v>
      </c>
      <c r="E140" s="94" t="s">
        <v>138</v>
      </c>
      <c r="F140" s="115">
        <v>1600</v>
      </c>
    </row>
    <row r="141" spans="1:6" ht="18" customHeight="1">
      <c r="A141" s="113">
        <v>134</v>
      </c>
      <c r="B141" s="93">
        <v>44274</v>
      </c>
      <c r="C141" s="91">
        <v>3090</v>
      </c>
      <c r="D141" s="91" t="s">
        <v>78</v>
      </c>
      <c r="E141" s="94" t="s">
        <v>138</v>
      </c>
      <c r="F141" s="115">
        <v>19001</v>
      </c>
    </row>
    <row r="142" spans="1:6" ht="18" customHeight="1">
      <c r="A142" s="111">
        <v>135</v>
      </c>
      <c r="B142" s="93">
        <v>44274</v>
      </c>
      <c r="C142" s="91">
        <v>3091</v>
      </c>
      <c r="D142" s="91" t="s">
        <v>78</v>
      </c>
      <c r="E142" s="94" t="s">
        <v>138</v>
      </c>
      <c r="F142" s="115">
        <v>4550</v>
      </c>
    </row>
    <row r="143" spans="1:6" ht="18" customHeight="1">
      <c r="A143" s="113">
        <v>136</v>
      </c>
      <c r="B143" s="93">
        <v>44274</v>
      </c>
      <c r="C143" s="91">
        <v>3092</v>
      </c>
      <c r="D143" s="91" t="s">
        <v>78</v>
      </c>
      <c r="E143" s="94" t="s">
        <v>138</v>
      </c>
      <c r="F143" s="115">
        <v>700</v>
      </c>
    </row>
    <row r="144" spans="1:6" ht="18" customHeight="1">
      <c r="A144" s="111">
        <v>137</v>
      </c>
      <c r="B144" s="93">
        <v>44274</v>
      </c>
      <c r="C144" s="91">
        <v>3093</v>
      </c>
      <c r="D144" s="91" t="s">
        <v>80</v>
      </c>
      <c r="E144" s="94" t="s">
        <v>138</v>
      </c>
      <c r="F144" s="115">
        <v>6240</v>
      </c>
    </row>
    <row r="145" spans="1:6" ht="18" customHeight="1" thickBot="1">
      <c r="A145" s="113">
        <v>138</v>
      </c>
      <c r="B145" s="101">
        <v>44274</v>
      </c>
      <c r="C145" s="100">
        <v>3094</v>
      </c>
      <c r="D145" s="100" t="s">
        <v>78</v>
      </c>
      <c r="E145" s="102" t="s">
        <v>138</v>
      </c>
      <c r="F145" s="116">
        <v>1520</v>
      </c>
    </row>
    <row r="146" spans="1:9" s="13" customFormat="1" ht="18" customHeight="1" thickBot="1">
      <c r="A146" s="103"/>
      <c r="B146" s="104"/>
      <c r="C146" s="104"/>
      <c r="D146" s="104"/>
      <c r="E146" s="104" t="s">
        <v>6</v>
      </c>
      <c r="F146" s="117">
        <f>SUM(F8:F145)</f>
        <v>1604582.49</v>
      </c>
      <c r="I146" s="99"/>
    </row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1" sqref="D11"/>
    </sheetView>
  </sheetViews>
  <sheetFormatPr defaultColWidth="10.421875" defaultRowHeight="12.75"/>
  <cols>
    <col min="1" max="1" width="9.421875" style="119" customWidth="1"/>
    <col min="2" max="2" width="17.28125" style="119" customWidth="1"/>
    <col min="3" max="3" width="14.7109375" style="119" customWidth="1"/>
    <col min="4" max="4" width="24.7109375" style="119" customWidth="1"/>
    <col min="5" max="5" width="39.421875" style="119" customWidth="1"/>
    <col min="6" max="6" width="15.00390625" style="119" customWidth="1"/>
    <col min="7" max="16384" width="10.421875" style="119" customWidth="1"/>
  </cols>
  <sheetData>
    <row r="1" spans="1:6" ht="12.75">
      <c r="A1" s="7" t="s">
        <v>24</v>
      </c>
      <c r="B1" s="118"/>
      <c r="C1" s="5"/>
      <c r="D1" s="5"/>
      <c r="E1" s="118"/>
      <c r="F1" s="118"/>
    </row>
    <row r="2" spans="2:6" ht="12.75">
      <c r="B2" s="118"/>
      <c r="C2" s="118"/>
      <c r="D2" s="118"/>
      <c r="E2" s="118"/>
      <c r="F2" s="118"/>
    </row>
    <row r="3" spans="1:6" ht="12.75">
      <c r="A3" s="7" t="s">
        <v>14</v>
      </c>
      <c r="B3" s="5"/>
      <c r="C3" s="118"/>
      <c r="D3" s="5"/>
      <c r="E3" s="120"/>
      <c r="F3" s="118"/>
    </row>
    <row r="4" spans="1:6" ht="12.75">
      <c r="A4" s="7" t="s">
        <v>19</v>
      </c>
      <c r="B4" s="5"/>
      <c r="C4" s="118"/>
      <c r="D4" s="5"/>
      <c r="E4" s="118"/>
      <c r="F4" s="5"/>
    </row>
    <row r="5" spans="1:6" ht="12.75">
      <c r="A5" s="118"/>
      <c r="B5" s="5"/>
      <c r="C5" s="118"/>
      <c r="D5" s="118"/>
      <c r="E5" s="118"/>
      <c r="F5" s="118"/>
    </row>
    <row r="6" spans="1:6" ht="12.75">
      <c r="A6" s="118"/>
      <c r="B6" s="6"/>
      <c r="C6" s="9" t="s">
        <v>20</v>
      </c>
      <c r="D6" s="14" t="str">
        <f>personal!G6</f>
        <v>15-19 martie 2021</v>
      </c>
      <c r="E6" s="118"/>
      <c r="F6" s="118"/>
    </row>
    <row r="7" spans="1:6" ht="13.5" thickBot="1">
      <c r="A7" s="118"/>
      <c r="B7" s="118"/>
      <c r="C7" s="118"/>
      <c r="D7" s="118"/>
      <c r="E7" s="118"/>
      <c r="F7" s="118"/>
    </row>
    <row r="8" spans="1:6" ht="51.75" thickBot="1">
      <c r="A8" s="19" t="s">
        <v>8</v>
      </c>
      <c r="B8" s="20" t="s">
        <v>9</v>
      </c>
      <c r="C8" s="21" t="s">
        <v>10</v>
      </c>
      <c r="D8" s="20" t="s">
        <v>16</v>
      </c>
      <c r="E8" s="20" t="s">
        <v>17</v>
      </c>
      <c r="F8" s="22" t="s">
        <v>18</v>
      </c>
    </row>
    <row r="9" spans="1:6" ht="12.75">
      <c r="A9" s="121">
        <v>1</v>
      </c>
      <c r="B9" s="122">
        <v>44271</v>
      </c>
      <c r="C9" s="123">
        <v>2996</v>
      </c>
      <c r="D9" s="123" t="s">
        <v>78</v>
      </c>
      <c r="E9" s="124" t="s">
        <v>79</v>
      </c>
      <c r="F9" s="125">
        <v>14653.8</v>
      </c>
    </row>
    <row r="10" spans="1:6" ht="12.75">
      <c r="A10" s="121">
        <v>2</v>
      </c>
      <c r="B10" s="122">
        <v>44271</v>
      </c>
      <c r="C10" s="123">
        <v>2997</v>
      </c>
      <c r="D10" s="123" t="s">
        <v>78</v>
      </c>
      <c r="E10" s="124" t="s">
        <v>79</v>
      </c>
      <c r="F10" s="125">
        <v>14653.8</v>
      </c>
    </row>
    <row r="11" spans="1:6" ht="12.75">
      <c r="A11" s="121">
        <v>3</v>
      </c>
      <c r="B11" s="122">
        <v>44272</v>
      </c>
      <c r="C11" s="123">
        <v>3035</v>
      </c>
      <c r="D11" s="123" t="s">
        <v>80</v>
      </c>
      <c r="E11" s="124" t="s">
        <v>81</v>
      </c>
      <c r="F11" s="125">
        <v>45000</v>
      </c>
    </row>
    <row r="12" spans="1:6" ht="12.75">
      <c r="A12" s="121">
        <v>4</v>
      </c>
      <c r="B12" s="122">
        <v>44273</v>
      </c>
      <c r="C12" s="123">
        <v>3071</v>
      </c>
      <c r="D12" s="123" t="s">
        <v>82</v>
      </c>
      <c r="E12" s="124" t="s">
        <v>83</v>
      </c>
      <c r="F12" s="125">
        <v>100000</v>
      </c>
    </row>
    <row r="13" spans="1:6" ht="13.5" thickBot="1">
      <c r="A13" s="126"/>
      <c r="B13" s="127"/>
      <c r="C13" s="128"/>
      <c r="D13" s="128"/>
      <c r="E13" s="129"/>
      <c r="F13" s="130"/>
    </row>
    <row r="14" spans="1:6" ht="18.75" customHeight="1" thickBot="1">
      <c r="A14" s="131" t="s">
        <v>6</v>
      </c>
      <c r="B14" s="132"/>
      <c r="C14" s="132"/>
      <c r="D14" s="132"/>
      <c r="E14" s="132"/>
      <c r="F14" s="133">
        <f>SUM(F9:F13)</f>
        <v>174307.6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2021-03-26T08:18:29Z</cp:lastPrinted>
  <dcterms:created xsi:type="dcterms:W3CDTF">2016-01-19T13:06:09Z</dcterms:created>
  <dcterms:modified xsi:type="dcterms:W3CDTF">2021-03-26T08:19:35Z</dcterms:modified>
  <cp:category/>
  <cp:version/>
  <cp:contentType/>
  <cp:contentStatus/>
</cp:coreProperties>
</file>